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stamb-my.sharepoint.com/personal/tiffani_galicza_eastamb_nhs_uk/Documents/WRES.WDES/"/>
    </mc:Choice>
  </mc:AlternateContent>
  <xr:revisionPtr revIDLastSave="164" documentId="8_{CCC5F0D3-0257-4557-ABA9-593CAC6CEEAD}" xr6:coauthVersionLast="47" xr6:coauthVersionMax="47" xr10:uidLastSave="{1C6D79C9-3C96-405E-861D-4982A666E345}"/>
  <bookViews>
    <workbookView xWindow="-120" yWindow="-120" windowWidth="29040" windowHeight="15840" activeTab="1" xr2:uid="{1A5F66DA-CE49-4600-B397-58A197A55173}"/>
  </bookViews>
  <sheets>
    <sheet name="WDES METRICS" sheetId="7" r:id="rId1"/>
    <sheet name="WDES ACTION PLAN" sheetId="1" r:id="rId2"/>
    <sheet name="WRES INDICATORS" sheetId="8" r:id="rId3"/>
    <sheet name="WRES ACTION PLAN" sheetId="6" r:id="rId4"/>
  </sheets>
  <definedNames>
    <definedName name="Governance">#REF!</definedName>
    <definedName name="_xlnm.Print_Area" localSheetId="1">'WDES ACTION PLAN'!$A$2:$I$24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1" i="1" l="1"/>
  <c r="A87" i="1"/>
  <c r="A83" i="1"/>
  <c r="A73" i="1"/>
  <c r="A77" i="1"/>
  <c r="A69" i="1"/>
  <c r="A65" i="1"/>
  <c r="A40" i="1"/>
  <c r="A24" i="1"/>
  <c r="A57" i="1"/>
  <c r="A32" i="1"/>
  <c r="A20" i="1"/>
  <c r="A62" i="6" l="1"/>
  <c r="A58" i="6"/>
  <c r="A54" i="6"/>
  <c r="A46" i="6"/>
  <c r="A40" i="6"/>
  <c r="A34" i="6"/>
  <c r="A27" i="6"/>
  <c r="A20" i="6"/>
  <c r="A16" i="6"/>
</calcChain>
</file>

<file path=xl/sharedStrings.xml><?xml version="1.0" encoding="utf-8"?>
<sst xmlns="http://schemas.openxmlformats.org/spreadsheetml/2006/main" count="787" uniqueCount="195">
  <si>
    <t>Metric number</t>
  </si>
  <si>
    <t xml:space="preserve">WDES METRIC </t>
  </si>
  <si>
    <t xml:space="preserve">Percentage of staff in each of the AfC Bands 1-9 and VSM (including executive Board members) compared with the percentage of staff in the overall workforce. 
</t>
  </si>
  <si>
    <t xml:space="preserve">Relative likelihood of Non-Disabled candidates being appointed from shortlisting compared to Disabled candidates. 
</t>
  </si>
  <si>
    <r>
      <t>Relative likelihood of Disabled staff compared to non-disabled staff entering the formal</t>
    </r>
    <r>
      <rPr>
        <b/>
        <sz val="12"/>
        <color rgb="FF000000"/>
        <rFont val="Arial"/>
      </rPr>
      <t xml:space="preserve"> capability</t>
    </r>
    <r>
      <rPr>
        <sz val="12"/>
        <color rgb="FF000000"/>
        <rFont val="Arial"/>
      </rPr>
      <t xml:space="preserve"> process. </t>
    </r>
  </si>
  <si>
    <t>4a</t>
  </si>
  <si>
    <t xml:space="preserve">Percentage of Disabled staff compared to non-disabled staff experiencing harassment, bullying or abuse from (patients, managers or other colleagues). In the last 12 months. </t>
  </si>
  <si>
    <t>4b</t>
  </si>
  <si>
    <t>Percentage of Disabled staff compared to non-disabled saying that the last time they experienced harassment, bullying or abuse at work, they or a colleague reported it.</t>
  </si>
  <si>
    <t>Percentage of Disabled staff compared to non-disabled staff believing that the Trust provides equal opportunities for career progression or promotion. Reduce inequality in career progress opportunities (between Disabled and non-disabled staff).</t>
  </si>
  <si>
    <t xml:space="preserve">Percentage of Disabled staff compared to non-disabled staff saying that they have felt pressure from their manager to come to work, despite not feeling well enough to perform their duties.  </t>
  </si>
  <si>
    <t xml:space="preserve">Percentage of Disabled staff compared to non-disabled staff saying that they are satisfied with the extent to which their organisation values their work. </t>
  </si>
  <si>
    <t>Percentage of Disabled staff saying that their employer has made adequate adjustment(s) to enable them to carry out their work.</t>
  </si>
  <si>
    <t>9a</t>
  </si>
  <si>
    <t>The staff engagement score for disabled Staff, compared to Non-Disabled Staff. The overall engagement score for the organisation. 5.8%</t>
  </si>
  <si>
    <t>9b</t>
  </si>
  <si>
    <t>Has your Trust taken action to facilitate the voices of Disabled staff in your organisation to be heard?</t>
  </si>
  <si>
    <t xml:space="preserve">Percentage difference between the organisation’s Board voting membership and its organisation’s overall workforce, disaggregated:
</t>
  </si>
  <si>
    <t>WORKFORCE DISABLITY EQUALITY STANDARD 2023-2024</t>
  </si>
  <si>
    <t>WDES METRICS</t>
  </si>
  <si>
    <t>Weekly RAG</t>
  </si>
  <si>
    <t>Interdependancies</t>
  </si>
  <si>
    <t>Barriers to Delivery</t>
  </si>
  <si>
    <t>Mitigations</t>
  </si>
  <si>
    <t>Audit Committee</t>
  </si>
  <si>
    <t>Quality Governance Committee</t>
  </si>
  <si>
    <t>Performance &amp; Finance Committee</t>
  </si>
  <si>
    <t>Workforce Committee</t>
  </si>
  <si>
    <t>Remuneration Committee</t>
  </si>
  <si>
    <t>People Engagement Committee</t>
  </si>
  <si>
    <t>Transformation Committee</t>
  </si>
  <si>
    <t>Charitable Funds Committee</t>
  </si>
  <si>
    <t>Trust Board</t>
  </si>
  <si>
    <t>Weekly</t>
  </si>
  <si>
    <t>Monthly</t>
  </si>
  <si>
    <t>Bi-Monthly</t>
  </si>
  <si>
    <t>Quarterly</t>
  </si>
  <si>
    <t>Bi-Annually</t>
  </si>
  <si>
    <t>Annually</t>
  </si>
  <si>
    <t xml:space="preserve">Overall Ambition/vision:
</t>
  </si>
  <si>
    <t>WDES METRIC 1 :Percentage of staff in each of the AfC Bands 1-9 and VSM (including executive Board members) compared with the percentage of staff in the overall workforce.</t>
  </si>
  <si>
    <t>Green/Amber</t>
  </si>
  <si>
    <t>Executive Leadership Team</t>
  </si>
  <si>
    <t>Accountability Forum</t>
  </si>
  <si>
    <t>Compliance and Risk Group</t>
  </si>
  <si>
    <t>Health, Safety and Wellbeing Group</t>
  </si>
  <si>
    <t>Safeguarding Group</t>
  </si>
  <si>
    <t>Medical Devices Group</t>
  </si>
  <si>
    <t>Infection, Prevention and Control Group</t>
  </si>
  <si>
    <t>Information Governance Group</t>
  </si>
  <si>
    <t>Data Quality and Security Group</t>
  </si>
  <si>
    <t>External Provider Assurance Group</t>
  </si>
  <si>
    <t>Organisational Resilience Group</t>
  </si>
  <si>
    <t>Clinical Best Practice Group</t>
  </si>
  <si>
    <t>Medicines Management Group</t>
  </si>
  <si>
    <t>Patient Safety Group</t>
  </si>
  <si>
    <t>Volunteer Advisory Forum</t>
  </si>
  <si>
    <t>Patient Experience and Engagement Group</t>
  </si>
  <si>
    <t>Planning and Performance Group</t>
  </si>
  <si>
    <t>Operational Delivery Groups</t>
  </si>
  <si>
    <t>Professional Standards Group</t>
  </si>
  <si>
    <t>Education and Learning Group</t>
  </si>
  <si>
    <t>Organisational Development and Staff Engagement Group</t>
  </si>
  <si>
    <t>Equality,  Diversity and Inclusion Group</t>
  </si>
  <si>
    <t>Raising Concerns Forum</t>
  </si>
  <si>
    <t>Workforce Planning and Delivery Group</t>
  </si>
  <si>
    <t>Staff Partnership Forum</t>
  </si>
  <si>
    <t>Quality CIP Delivery Group</t>
  </si>
  <si>
    <t>QIA Sub-Group</t>
  </si>
  <si>
    <t>Business and Partnerships Development Group</t>
  </si>
  <si>
    <t>Products and Supplies Procurement Group</t>
  </si>
  <si>
    <t>Capital Investment Group</t>
  </si>
  <si>
    <t>Estates, Fleet and Make Ready Strategy Group</t>
  </si>
  <si>
    <t>Transformation Programme Group</t>
  </si>
  <si>
    <t>Digital Strategy Group</t>
  </si>
  <si>
    <t>Sustainability Group</t>
  </si>
  <si>
    <t xml:space="preserve">WDES METRIC 2 :Relative likelihood of non-disabled candidates being appointed from shortlisting compared to disabled candidates - Reduce the relative likelihood to from 0.98 to 0.9 </t>
  </si>
  <si>
    <t xml:space="preserve">WDES METRIC 3: Relative likelihood of disabled staff compared to non-disabled staff entering the formal capability process - Reduce the relative likelihood from 6.17 to 2.94 </t>
  </si>
  <si>
    <t xml:space="preserve">WDES METRIC 4a :Percentage of disabled staff compared to non-disabled staff experiencing harassment, bullying or abuse from:                                                                                                                                                                                                                                                                                                                                                                                                                                                  I) Patients from 49% to 48.3%                                                                                                                                                                                                                                                                                                                                                                                                                                                                                                                                       II) Managers from 25.9% to 20%                                                                                                                                                                                                                                                                                                                                                                                                                                                                                                                                            III) Other collegues from 31.1% to 29% </t>
  </si>
  <si>
    <t xml:space="preserve">WDES METRIC 4b :Percentage of disabled staff compared to non-disabled saying that the last time they experienced harassment, bullying or abuse at work, they or a colleague reported it- Increase 49.9% to 51.5% </t>
  </si>
  <si>
    <t xml:space="preserve">WDES METRIC 5:Percentage of disabled staff compared to non-disabled staff believing that the Trust provides equal opportunities for career progression or promotion </t>
  </si>
  <si>
    <t xml:space="preserve">WDES METRIC 6 : Percentage of disabled staff compared to non-disabled staff saying they have felt pressure from their manager to come to work, despite not feeling well enough to perform their duties. </t>
  </si>
  <si>
    <t>WDES METRIC 7 : Percentage of disabled staff compared to non-disabled staff saying they are satisfied with the extent their organisation values their work.</t>
  </si>
  <si>
    <t xml:space="preserve">WDES METRIC 8 : Percentage of disabled staff saying their employer has made adequate adjustment to enable them to carry out their work - To increase from 59.5% to 65% </t>
  </si>
  <si>
    <t xml:space="preserve">WDES METRIC 9a: Staff engagement score for disabled staff compared to non-disabled staff. </t>
  </si>
  <si>
    <t>WDES METRIC 9b :Has your Trust taken action to facilitate the voices of disabled staff in your organisation to be heard?</t>
  </si>
  <si>
    <t>WDES METRIC 10: Percentage difference between the organisation’s Board voting membership and its overall workforce disaggregated.
i. By Voting membership of the Board.
ii. By Executive membership of the Board</t>
  </si>
  <si>
    <t>SRO</t>
  </si>
  <si>
    <t>Overall Workstream</t>
  </si>
  <si>
    <t>Senior Management Support</t>
  </si>
  <si>
    <t>Description of Engagement/Comm's to staff:</t>
  </si>
  <si>
    <t>Committee Reported to:</t>
  </si>
  <si>
    <t>Frequency of reporting:</t>
  </si>
  <si>
    <t>Governance Group:</t>
  </si>
  <si>
    <t>Ref.</t>
  </si>
  <si>
    <t>Deliverable</t>
  </si>
  <si>
    <t>KPI
(if relevant)</t>
  </si>
  <si>
    <t>Due Date</t>
  </si>
  <si>
    <t>Owner</t>
  </si>
  <si>
    <t>Driven through Working Group/Task &amp; Finish Group</t>
  </si>
  <si>
    <t>Location of related action plans</t>
  </si>
  <si>
    <t>Comments/Update:</t>
  </si>
  <si>
    <t>Delivery Confidence</t>
  </si>
  <si>
    <t>Evidence Provided of completion</t>
  </si>
  <si>
    <t>Evidence Assurance Provided to Committee</t>
  </si>
  <si>
    <t>A</t>
  </si>
  <si>
    <t xml:space="preserve">There are no targets set for this deliverable </t>
  </si>
  <si>
    <t xml:space="preserve">We will continue to monitor this objective </t>
  </si>
  <si>
    <t>All managers to attend Disability Awareness Training (training outline to be reviewed, may commission an external provider if required)</t>
  </si>
  <si>
    <t>Design and deliver Disability and Neurodiversity training event  (including Oliver McGowan - NHS training package will be mandatory)</t>
  </si>
  <si>
    <t>31/03/2024 (this is accessible now &amp; completion is underway)</t>
  </si>
  <si>
    <t xml:space="preserve">Introduce more disability employee stories on NTK </t>
  </si>
  <si>
    <t>Let’s talk about campaign to include disability awareness programme (schedule to be developed &amp; campaign rolled out)</t>
  </si>
  <si>
    <t xml:space="preserve">Develop Inclusive leadership programme </t>
  </si>
  <si>
    <t>Design commences 30/09/2023</t>
  </si>
  <si>
    <t>Increase CIA (Cultural Inclusion Agents) by a  further 30.   NTK communication for 1st Cohort applications) 25/9/2023 -training commences September.</t>
  </si>
  <si>
    <t xml:space="preserve">Undertake an equality audit to review recent disciplinary cases to provide assurance of non-discimination. </t>
  </si>
  <si>
    <t>Commence 31/8/2023 then quarterly basis</t>
  </si>
  <si>
    <t>4a.1     PATEINTS</t>
  </si>
  <si>
    <t xml:space="preserve">System being developed to gather metrics &amp; trends (protected characteristics) on assaults on staff.   (DATIX system is being updated to capture this information) </t>
  </si>
  <si>
    <t>Data system in place 30/09/2023</t>
  </si>
  <si>
    <t>Zero Tolerance statement to come from Tom Abell by Sept/Oct)</t>
  </si>
  <si>
    <t>A propsoal to implement  an Incident Debriefing Toolkit is currently being considered/designed for staff and managers to use.</t>
  </si>
  <si>
    <t>4a.2 MANAGERS</t>
  </si>
  <si>
    <t xml:space="preserve">Develop inclusive leadership programme </t>
  </si>
  <si>
    <t>Design and deliver Disability and Neurodiversity training event  (including Oliver McGowan - NHS training package will be mandatory)</t>
  </si>
  <si>
    <t xml:space="preserve">Further freedom to speak up promotion (NtK, Manager Briefings, Executive communications) </t>
  </si>
  <si>
    <t>Increase CIA (Cultural Inclusion Agents) by a further 30. NTK communication for 1st Cohort applications) 25/9/2023 -training commences September.</t>
  </si>
  <si>
    <t>Bullying and Harassment Training (new programme being developed for Line Managers - Civility at Work)</t>
  </si>
  <si>
    <t xml:space="preserve">4a.3 OTHER COLLEGUES </t>
  </si>
  <si>
    <t>Increase CIA (Cultural Inclusion Agents) by a further 30.  NTK communication for 1st Cohort applications) 25/9/2023 -training commences September.</t>
  </si>
  <si>
    <t>4b.1</t>
  </si>
  <si>
    <t>4b.2</t>
  </si>
  <si>
    <t>4b.3</t>
  </si>
  <si>
    <t>4b.4</t>
  </si>
  <si>
    <t>4b.5</t>
  </si>
  <si>
    <t>Develop Inclusive leadership programme</t>
  </si>
  <si>
    <t xml:space="preserve">Design  commences 30/09/2023  </t>
  </si>
  <si>
    <t>There are no targets set for this deliverable</t>
  </si>
  <si>
    <t>Design consistent rules for reasonable adjustments</t>
  </si>
  <si>
    <t>Design a central point of contact for advice on reasonable adjustments</t>
  </si>
  <si>
    <t xml:space="preserve">Work alongside colleagues in Estates at SECAM to undertake joint accessibility surveys across 134 sites EEASTs estates. findings to be incorporated into the Estates capital programme to rectify. </t>
  </si>
  <si>
    <t> </t>
  </si>
  <si>
    <t xml:space="preserve">Start date to be confirmed - Estimated completion of surveys june 2024 </t>
  </si>
  <si>
    <t>9a.1</t>
  </si>
  <si>
    <t>9b.1</t>
  </si>
  <si>
    <t>Indicator number</t>
  </si>
  <si>
    <t xml:space="preserve">WRES INDICATORS </t>
  </si>
  <si>
    <t xml:space="preserve">Percentage of staff in each of the AfC Bands 1-9 and VSM (including executive Board members) compared with the percentage of staff in the overall workforce. 
</t>
  </si>
  <si>
    <t>Relative likelihood of white applicants being appointed from shortlisting across all posts compared to BME applicants.</t>
  </si>
  <si>
    <t>Relative likelihood of BME staff entering the formal disciplinary process compared to white staff.</t>
  </si>
  <si>
    <t>Relative likelihood of white staff accessing non-mandatory training and continuous professional development (CPD) compared to BME staff.</t>
  </si>
  <si>
    <t>Percentage of staff experiencing harassment, bullying or abuse from patients, relatives or public in the last 12 months</t>
  </si>
  <si>
    <t>Percentage of staff experiencing harassment, bullying or abuse from staff over the last 12 months</t>
  </si>
  <si>
    <t>Percentage of staff believing that their trust provides equal opportunities for career progression or promotion</t>
  </si>
  <si>
    <t>Percentage of staff personally experiencing discrimination at work from a manager/team leader or other colleagues.</t>
  </si>
  <si>
    <t>Percentage of BME board Membership</t>
  </si>
  <si>
    <t>WORKFORCE RACE EQUALITY STANDARD 2023-2024</t>
  </si>
  <si>
    <t>WRES INDICATORS</t>
  </si>
  <si>
    <t xml:space="preserve">WRES Indicator 1 :  Percentage of staff in each of the AfC Bands 1-9 and VSM (including executive Board members) compared with the percentage of staff in the overall workforce. </t>
  </si>
  <si>
    <t xml:space="preserve">WRES Indicator 2 : Relative likelihood of white applicants being appointed from shortlisting across all posts compared to BME applicants Reduce relatively likelihood from 2.26 to 1.5 </t>
  </si>
  <si>
    <t>WRES Indicator 3 :   Relative likelihood of BME staff entering the formal disciplinary process compared to white staff -Reduce relatively likelihood from 0.97 to 0.50</t>
  </si>
  <si>
    <t>WRES Indicator 4 : Relative likelihood of white staff accessing non-mandatory training and continuous professional development (CPD) compared to BME staff.
I)	 To reduce the likelihood from 1.05 to 0.95</t>
  </si>
  <si>
    <t xml:space="preserve">WRES Indicator 5 :  Percentage of BME staff experiencing harassment, bullying or abuse from patients, relatives or public in the last 12 months.
I) 	To reduce percentage from 36.6% to 34.3% </t>
  </si>
  <si>
    <t xml:space="preserve">WRES Indicator 6 : Percentage of BME staff experiencing harassment, bullying or abuse from staff over the last 12 months. I) 37.3% to 34% </t>
  </si>
  <si>
    <t>WRES Indicator 7 : Percentage of staff believing that trust provides equal opportunities for career progression or promotion. Reduce inequality in career progress opportunities (between BME &amp; White staff).</t>
  </si>
  <si>
    <t xml:space="preserve">WRES Indicator 8 : Reduce the % of BME staff experience of discrimination at work from any of the following. Manager/team leader or other colleagues </t>
  </si>
  <si>
    <t>WRES Indicator 9 : Percentage difference between the organisations’ Board membership and its overall workforce disaggregated: A) By voting membership of the Board. B) By executive membership of the Board.</t>
  </si>
  <si>
    <t xml:space="preserve">Improve diverse imagery on trust external website and recruitment literature </t>
  </si>
  <si>
    <t xml:space="preserve">Improve community event presence via the recruitment of a community engagement officer </t>
  </si>
  <si>
    <t>31/11/2023</t>
  </si>
  <si>
    <t>4a.1</t>
  </si>
  <si>
    <t>Introduce more BME employee stories on Ntk</t>
  </si>
  <si>
    <t>4a.2</t>
  </si>
  <si>
    <t>4a.3</t>
  </si>
  <si>
    <t>Improve access to career progression. Developing an in-house caereer progression programme.</t>
  </si>
  <si>
    <t xml:space="preserve">System being develped to gather metrics &amp; trends (protected characteristics) on assaults on staff.   (DATIX system is being updated to capture this information) </t>
  </si>
  <si>
    <t>Bullying and Harassment Training  (new programme being developed for Line Managers - Civility at Work)</t>
  </si>
  <si>
    <t xml:space="preserve">Identify key policies to review to improve equality and reduce discrimination </t>
  </si>
  <si>
    <t xml:space="preserve"> Education and Training</t>
  </si>
  <si>
    <t xml:space="preserve">EEAST Disability Support Network &amp;  Communications and Engagement </t>
  </si>
  <si>
    <t xml:space="preserve"> Communications and Engagement  &amp; Equality, Diversity &amp; Inclusion Team</t>
  </si>
  <si>
    <t>Education and Training &amp; Equality, Diversity &amp; Inclusion Team</t>
  </si>
  <si>
    <t xml:space="preserve"> Head of Culture &amp; Inclusivity</t>
  </si>
  <si>
    <t>Equality, Diversity &amp; Inclusion Team</t>
  </si>
  <si>
    <t>Health &amp;  Safety Lead &amp; Health and Safety &amp; Security Specialist</t>
  </si>
  <si>
    <t xml:space="preserve">Equality, Diversity &amp; Inclusion Team &amp; Corporate Affairs </t>
  </si>
  <si>
    <t>Communications and Engagement &amp; Freedom To Speak Up Team</t>
  </si>
  <si>
    <t>Reasonable adjustments team &amp; People Services</t>
  </si>
  <si>
    <t xml:space="preserve">Estates &amp; Disability Support Network (consultation) </t>
  </si>
  <si>
    <t xml:space="preserve">Communications and Engagement </t>
  </si>
  <si>
    <t xml:space="preserve"> Communications and Engagement &amp; EEAST BME Staff Network </t>
  </si>
  <si>
    <t xml:space="preserve">Director of Stratergy, Culture and Education </t>
  </si>
  <si>
    <t xml:space="preserve">Inclusivity Plan Task and Finish Group </t>
  </si>
  <si>
    <t xml:space="preserve">Linked to NHSE High Impact Action (HIA) number 1  / Inclusivity Plan Task and Finish Group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</si>
</sst>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</font>
    <font>
      <b/>
      <sz val="12"/>
      <color rgb="FF000000"/>
      <name val="Arial"/>
    </font>
    <font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Wingdings"/>
      <charset val="2"/>
    </font>
    <font>
      <sz val="12"/>
      <color theme="1"/>
      <name val="Segoe UI"/>
      <family val="2"/>
    </font>
    <font>
      <sz val="12"/>
      <color rgb="FF000000"/>
      <name val="Arial"/>
      <charset val="1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sz val="12"/>
      <color rgb="FF000000"/>
      <name val="Calibri"/>
    </font>
    <font>
      <sz val="12"/>
      <color rgb="FF444444"/>
      <name val="Calibri"/>
      <family val="2"/>
      <charset val="1"/>
    </font>
    <font>
      <sz val="12"/>
      <color theme="1"/>
      <name val="Arial"/>
    </font>
    <font>
      <b/>
      <sz val="12"/>
      <color theme="1"/>
      <name val="Arial"/>
    </font>
    <font>
      <sz val="12"/>
      <name val="Arial"/>
    </font>
    <font>
      <sz val="12"/>
      <color rgb="FF444444"/>
      <name val="Arial"/>
    </font>
    <font>
      <sz val="11"/>
      <color theme="1"/>
      <name val="Arial"/>
    </font>
    <font>
      <b/>
      <sz val="12"/>
      <color theme="0"/>
      <name val="Arial"/>
    </font>
  </fonts>
  <fills count="1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18">
    <xf numFmtId="0" fontId="0" fillId="0" borderId="0" xfId="0"/>
    <xf numFmtId="164" fontId="1" fillId="0" borderId="3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top" wrapText="1"/>
    </xf>
    <xf numFmtId="164" fontId="2" fillId="5" borderId="19" xfId="0" applyNumberFormat="1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left" vertical="top" wrapText="1"/>
    </xf>
    <xf numFmtId="0" fontId="2" fillId="11" borderId="19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10" borderId="19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9" fillId="0" borderId="0" xfId="0" applyFont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horizontal="center" vertical="center" wrapText="1"/>
    </xf>
    <xf numFmtId="45" fontId="1" fillId="0" borderId="0" xfId="0" applyNumberFormat="1" applyFont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10" fillId="10" borderId="19" xfId="0" applyFont="1" applyFill="1" applyBorder="1" applyAlignment="1">
      <alignment horizontal="center" vertical="center" wrapText="1"/>
    </xf>
    <xf numFmtId="14" fontId="1" fillId="10" borderId="19" xfId="0" applyNumberFormat="1" applyFont="1" applyFill="1" applyBorder="1" applyAlignment="1">
      <alignment horizontal="center" vertical="center" wrapText="1"/>
    </xf>
    <xf numFmtId="0" fontId="1" fillId="10" borderId="19" xfId="0" applyFont="1" applyFill="1" applyBorder="1" applyAlignment="1">
      <alignment horizontal="center" vertical="center" wrapText="1"/>
    </xf>
    <xf numFmtId="0" fontId="1" fillId="10" borderId="19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1" fillId="4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10" fillId="4" borderId="0" xfId="0" applyFont="1" applyFill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14" fontId="13" fillId="0" borderId="19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4" fontId="13" fillId="0" borderId="19" xfId="0" applyNumberFormat="1" applyFont="1" applyBorder="1" applyAlignment="1">
      <alignment horizontal="center" vertical="top" wrapText="1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10" fillId="4" borderId="10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14" fontId="1" fillId="0" borderId="25" xfId="0" applyNumberFormat="1" applyFont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0" fontId="10" fillId="4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14" fontId="1" fillId="0" borderId="19" xfId="0" applyNumberFormat="1" applyFont="1" applyBorder="1" applyAlignment="1">
      <alignment horizontal="center" vertical="center" wrapText="1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7" fillId="4" borderId="19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vertical="center" wrapText="1"/>
    </xf>
    <xf numFmtId="14" fontId="15" fillId="0" borderId="25" xfId="0" applyNumberFormat="1" applyFont="1" applyBorder="1" applyAlignment="1">
      <alignment horizontal="center" vertical="center" wrapText="1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10" fillId="4" borderId="9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7" fillId="0" borderId="19" xfId="0" applyFont="1" applyBorder="1" applyAlignment="1">
      <alignment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10" fillId="4" borderId="28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7" fillId="0" borderId="28" xfId="0" applyFont="1" applyBorder="1" applyAlignment="1">
      <alignment vertical="center"/>
    </xf>
    <xf numFmtId="0" fontId="1" fillId="4" borderId="15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12" fillId="0" borderId="19" xfId="0" applyFont="1" applyBorder="1" applyAlignment="1">
      <alignment vertical="top" wrapText="1"/>
    </xf>
    <xf numFmtId="0" fontId="17" fillId="0" borderId="19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8" fillId="0" borderId="19" xfId="0" applyFont="1" applyBorder="1" applyAlignment="1">
      <alignment vertical="center"/>
    </xf>
    <xf numFmtId="0" fontId="19" fillId="5" borderId="19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vertical="top" wrapText="1"/>
    </xf>
    <xf numFmtId="14" fontId="18" fillId="0" borderId="19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/>
    </xf>
    <xf numFmtId="0" fontId="20" fillId="0" borderId="19" xfId="0" applyFont="1" applyBorder="1" applyAlignment="1" applyProtection="1">
      <alignment horizontal="left" vertical="center" wrapText="1"/>
      <protection locked="0"/>
    </xf>
    <xf numFmtId="0" fontId="18" fillId="3" borderId="19" xfId="0" applyFont="1" applyFill="1" applyBorder="1" applyAlignment="1" applyProtection="1">
      <alignment horizontal="center" vertical="center" wrapText="1"/>
      <protection locked="0"/>
    </xf>
    <xf numFmtId="0" fontId="19" fillId="4" borderId="19" xfId="0" applyFont="1" applyFill="1" applyBorder="1" applyAlignment="1">
      <alignment horizontal="center" vertical="center"/>
    </xf>
    <xf numFmtId="0" fontId="20" fillId="0" borderId="20" xfId="0" applyFont="1" applyBorder="1" applyAlignment="1" applyProtection="1">
      <alignment horizontal="left" vertical="center" wrapText="1"/>
      <protection locked="0"/>
    </xf>
    <xf numFmtId="0" fontId="18" fillId="0" borderId="19" xfId="0" applyFont="1" applyBorder="1"/>
    <xf numFmtId="0" fontId="18" fillId="4" borderId="22" xfId="0" applyFont="1" applyFill="1" applyBorder="1" applyAlignment="1">
      <alignment horizontal="center" vertical="center"/>
    </xf>
    <xf numFmtId="0" fontId="21" fillId="0" borderId="19" xfId="0" applyFont="1" applyBorder="1" applyAlignment="1">
      <alignment vertical="top"/>
    </xf>
    <xf numFmtId="0" fontId="18" fillId="3" borderId="23" xfId="0" applyFont="1" applyFill="1" applyBorder="1" applyAlignment="1" applyProtection="1">
      <alignment horizontal="center" vertical="center" wrapText="1"/>
      <protection locked="0"/>
    </xf>
    <xf numFmtId="0" fontId="19" fillId="5" borderId="1" xfId="0" applyFont="1" applyFill="1" applyBorder="1" applyAlignment="1">
      <alignment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9" fillId="5" borderId="19" xfId="0" applyNumberFormat="1" applyFont="1" applyFill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164" fontId="18" fillId="0" borderId="8" xfId="0" applyNumberFormat="1" applyFont="1" applyBorder="1" applyAlignment="1">
      <alignment horizontal="center" vertical="top" wrapText="1"/>
    </xf>
    <xf numFmtId="0" fontId="19" fillId="10" borderId="19" xfId="0" applyFont="1" applyFill="1" applyBorder="1" applyAlignment="1">
      <alignment horizontal="left" vertical="top" wrapText="1"/>
    </xf>
    <xf numFmtId="0" fontId="19" fillId="11" borderId="19" xfId="0" applyFont="1" applyFill="1" applyBorder="1" applyAlignment="1">
      <alignment horizontal="left" vertical="top" wrapText="1"/>
    </xf>
    <xf numFmtId="0" fontId="19" fillId="11" borderId="22" xfId="0" applyFont="1" applyFill="1" applyBorder="1" applyAlignment="1">
      <alignment horizontal="left" vertical="top" wrapText="1"/>
    </xf>
    <xf numFmtId="0" fontId="19" fillId="11" borderId="20" xfId="0" applyFont="1" applyFill="1" applyBorder="1" applyAlignment="1">
      <alignment horizontal="left" vertical="top" wrapText="1"/>
    </xf>
    <xf numFmtId="0" fontId="19" fillId="11" borderId="26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3" borderId="6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0" fontId="5" fillId="0" borderId="0" xfId="0" applyFont="1"/>
    <xf numFmtId="164" fontId="18" fillId="0" borderId="0" xfId="0" applyNumberFormat="1" applyFont="1" applyAlignment="1">
      <alignment horizontal="center" vertical="center" wrapText="1"/>
    </xf>
    <xf numFmtId="45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14" fontId="18" fillId="10" borderId="19" xfId="0" applyNumberFormat="1" applyFont="1" applyFill="1" applyBorder="1" applyAlignment="1">
      <alignment horizontal="center" vertical="center" wrapText="1"/>
    </xf>
    <xf numFmtId="0" fontId="18" fillId="10" borderId="1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4" borderId="0" xfId="0" applyFont="1" applyFill="1" applyAlignment="1">
      <alignment horizontal="center" vertical="center"/>
    </xf>
    <xf numFmtId="0" fontId="20" fillId="0" borderId="0" xfId="0" applyFont="1" applyAlignment="1" applyProtection="1">
      <alignment horizontal="left" vertical="center" wrapText="1"/>
      <protection locked="0"/>
    </xf>
    <xf numFmtId="0" fontId="19" fillId="4" borderId="0" xfId="0" applyFont="1" applyFill="1" applyAlignment="1">
      <alignment horizontal="center" vertical="center"/>
    </xf>
    <xf numFmtId="0" fontId="18" fillId="0" borderId="10" xfId="0" applyFont="1" applyBorder="1" applyAlignment="1">
      <alignment wrapText="1"/>
    </xf>
    <xf numFmtId="14" fontId="18" fillId="0" borderId="2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20" fillId="0" borderId="8" xfId="0" applyFont="1" applyBorder="1" applyAlignment="1" applyProtection="1">
      <alignment horizontal="left" vertical="center" wrapText="1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>
      <alignment horizontal="center" vertical="center"/>
    </xf>
    <xf numFmtId="0" fontId="5" fillId="0" borderId="19" xfId="0" applyFont="1" applyBorder="1" applyAlignment="1">
      <alignment wrapText="1"/>
    </xf>
    <xf numFmtId="0" fontId="5" fillId="0" borderId="23" xfId="0" applyFont="1" applyBorder="1" applyAlignment="1">
      <alignment wrapText="1"/>
    </xf>
    <xf numFmtId="14" fontId="5" fillId="0" borderId="25" xfId="0" applyNumberFormat="1" applyFont="1" applyBorder="1" applyAlignment="1">
      <alignment horizontal="center" vertical="center" wrapText="1"/>
    </xf>
    <xf numFmtId="0" fontId="5" fillId="12" borderId="23" xfId="0" applyFont="1" applyFill="1" applyBorder="1"/>
    <xf numFmtId="0" fontId="20" fillId="0" borderId="23" xfId="0" applyFont="1" applyBorder="1" applyAlignment="1">
      <alignment wrapText="1"/>
    </xf>
    <xf numFmtId="0" fontId="18" fillId="0" borderId="1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14" fontId="18" fillId="0" borderId="25" xfId="0" applyNumberFormat="1" applyFont="1" applyBorder="1" applyAlignment="1">
      <alignment horizontal="center" vertical="center" wrapText="1"/>
    </xf>
    <xf numFmtId="0" fontId="20" fillId="4" borderId="8" xfId="0" applyFont="1" applyFill="1" applyBorder="1" applyAlignment="1" applyProtection="1">
      <alignment horizontal="left" vertical="center" wrapText="1"/>
      <protection locked="0"/>
    </xf>
    <xf numFmtId="0" fontId="19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19" xfId="0" applyFont="1" applyBorder="1"/>
    <xf numFmtId="14" fontId="5" fillId="0" borderId="2" xfId="0" applyNumberFormat="1" applyFont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vertical="center"/>
    </xf>
    <xf numFmtId="14" fontId="18" fillId="0" borderId="27" xfId="0" applyNumberFormat="1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/>
    </xf>
    <xf numFmtId="0" fontId="20" fillId="0" borderId="10" xfId="0" applyFont="1" applyBorder="1" applyAlignment="1" applyProtection="1">
      <alignment horizontal="left" vertical="center" wrapText="1"/>
      <protection locked="0"/>
    </xf>
    <xf numFmtId="0" fontId="18" fillId="3" borderId="9" xfId="0" applyFont="1" applyFill="1" applyBorder="1" applyAlignment="1" applyProtection="1">
      <alignment horizontal="center" vertical="center" wrapText="1"/>
      <protection locked="0"/>
    </xf>
    <xf numFmtId="0" fontId="19" fillId="4" borderId="9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12" borderId="29" xfId="0" applyFont="1" applyFill="1" applyBorder="1"/>
    <xf numFmtId="0" fontId="20" fillId="0" borderId="29" xfId="0" applyFont="1" applyBorder="1" applyAlignment="1">
      <alignment wrapText="1"/>
    </xf>
    <xf numFmtId="0" fontId="18" fillId="3" borderId="15" xfId="0" applyFont="1" applyFill="1" applyBorder="1" applyAlignment="1" applyProtection="1">
      <alignment horizontal="center" vertical="center" wrapText="1"/>
      <protection locked="0"/>
    </xf>
    <xf numFmtId="0" fontId="19" fillId="4" borderId="15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22" xfId="0" applyFont="1" applyBorder="1" applyAlignment="1">
      <alignment vertical="center"/>
    </xf>
    <xf numFmtId="0" fontId="5" fillId="4" borderId="16" xfId="0" applyFont="1" applyFill="1" applyBorder="1" applyAlignment="1">
      <alignment vertical="center" wrapText="1"/>
    </xf>
    <xf numFmtId="14" fontId="18" fillId="0" borderId="4" xfId="0" applyNumberFormat="1" applyFont="1" applyBorder="1" applyAlignment="1">
      <alignment horizontal="center" vertical="center" wrapText="1"/>
    </xf>
    <xf numFmtId="0" fontId="18" fillId="11" borderId="19" xfId="0" applyFont="1" applyFill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>
      <alignment wrapText="1"/>
    </xf>
    <xf numFmtId="0" fontId="19" fillId="4" borderId="22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 wrapText="1"/>
    </xf>
    <xf numFmtId="0" fontId="19" fillId="11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18" fillId="11" borderId="20" xfId="0" applyFont="1" applyFill="1" applyBorder="1" applyAlignment="1" applyProtection="1">
      <alignment horizontal="center" vertical="center" wrapText="1"/>
      <protection locked="0"/>
    </xf>
    <xf numFmtId="0" fontId="18" fillId="11" borderId="0" xfId="0" applyFont="1" applyFill="1" applyAlignment="1">
      <alignment vertical="center"/>
    </xf>
    <xf numFmtId="0" fontId="19" fillId="11" borderId="19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wrapText="1"/>
    </xf>
    <xf numFmtId="0" fontId="18" fillId="11" borderId="19" xfId="0" applyFont="1" applyFill="1" applyBorder="1" applyAlignment="1">
      <alignment vertical="center"/>
    </xf>
    <xf numFmtId="0" fontId="5" fillId="0" borderId="20" xfId="0" applyFont="1" applyBorder="1" applyAlignment="1">
      <alignment wrapText="1"/>
    </xf>
    <xf numFmtId="0" fontId="5" fillId="0" borderId="24" xfId="0" applyFont="1" applyBorder="1" applyAlignment="1">
      <alignment wrapText="1"/>
    </xf>
    <xf numFmtId="14" fontId="5" fillId="0" borderId="27" xfId="0" applyNumberFormat="1" applyFont="1" applyBorder="1" applyAlignment="1">
      <alignment horizontal="center" vertical="center" wrapText="1"/>
    </xf>
    <xf numFmtId="0" fontId="5" fillId="12" borderId="24" xfId="0" applyFont="1" applyFill="1" applyBorder="1"/>
    <xf numFmtId="0" fontId="20" fillId="0" borderId="20" xfId="0" applyFont="1" applyBorder="1" applyAlignment="1">
      <alignment wrapText="1"/>
    </xf>
    <xf numFmtId="0" fontId="19" fillId="11" borderId="22" xfId="0" applyFont="1" applyFill="1" applyBorder="1" applyAlignment="1">
      <alignment horizontal="center" vertical="center" wrapText="1"/>
    </xf>
    <xf numFmtId="14" fontId="5" fillId="0" borderId="19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top" wrapText="1"/>
    </xf>
    <xf numFmtId="0" fontId="21" fillId="0" borderId="19" xfId="0" applyFont="1" applyBorder="1" applyAlignment="1">
      <alignment vertical="top" wrapText="1"/>
    </xf>
    <xf numFmtId="0" fontId="18" fillId="0" borderId="10" xfId="0" applyFont="1" applyBorder="1" applyAlignment="1">
      <alignment horizontal="left" vertical="center" wrapText="1"/>
    </xf>
    <xf numFmtId="0" fontId="19" fillId="6" borderId="1" xfId="0" applyFont="1" applyFill="1" applyBorder="1" applyAlignment="1">
      <alignment horizontal="left" vertical="top" textRotation="90" wrapText="1"/>
    </xf>
    <xf numFmtId="0" fontId="19" fillId="6" borderId="1" xfId="0" applyFont="1" applyFill="1" applyBorder="1" applyAlignment="1">
      <alignment vertical="top" wrapText="1"/>
    </xf>
    <xf numFmtId="0" fontId="22" fillId="0" borderId="0" xfId="0" applyFont="1"/>
    <xf numFmtId="0" fontId="22" fillId="0" borderId="9" xfId="0" applyFont="1" applyBorder="1" applyAlignment="1">
      <alignment horizontal="left" vertical="top"/>
    </xf>
    <xf numFmtId="0" fontId="20" fillId="0" borderId="9" xfId="0" applyFont="1" applyBorder="1" applyAlignment="1">
      <alignment vertical="top" wrapText="1"/>
    </xf>
    <xf numFmtId="0" fontId="22" fillId="0" borderId="1" xfId="0" applyFont="1" applyBorder="1" applyAlignment="1">
      <alignment horizontal="left" vertical="top"/>
    </xf>
    <xf numFmtId="0" fontId="20" fillId="0" borderId="1" xfId="0" applyFont="1" applyBorder="1" applyAlignment="1">
      <alignment vertical="top" wrapText="1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vertical="top" wrapText="1"/>
    </xf>
    <xf numFmtId="0" fontId="19" fillId="9" borderId="1" xfId="0" applyFont="1" applyFill="1" applyBorder="1" applyAlignment="1">
      <alignment horizontal="left" vertical="top" textRotation="90" wrapText="1"/>
    </xf>
    <xf numFmtId="0" fontId="19" fillId="9" borderId="8" xfId="0" applyFont="1" applyFill="1" applyBorder="1" applyAlignment="1">
      <alignment vertical="top" wrapText="1"/>
    </xf>
    <xf numFmtId="0" fontId="22" fillId="0" borderId="1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1" fillId="0" borderId="3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top"/>
    </xf>
    <xf numFmtId="0" fontId="20" fillId="0" borderId="9" xfId="0" applyFont="1" applyBorder="1" applyAlignment="1">
      <alignment vertical="top" wrapText="1"/>
    </xf>
    <xf numFmtId="0" fontId="20" fillId="0" borderId="17" xfId="0" applyFont="1" applyBorder="1" applyAlignment="1">
      <alignment vertical="top" wrapText="1"/>
    </xf>
    <xf numFmtId="0" fontId="20" fillId="0" borderId="15" xfId="0" applyFont="1" applyBorder="1" applyAlignment="1">
      <alignment vertical="top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19" xfId="0" applyFont="1" applyFill="1" applyBorder="1" applyAlignment="1">
      <alignment horizontal="left" vertical="center" wrapText="1"/>
    </xf>
    <xf numFmtId="0" fontId="19" fillId="5" borderId="19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horizontal="left" vertical="center" wrapText="1"/>
    </xf>
    <xf numFmtId="0" fontId="2" fillId="5" borderId="18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64" fontId="2" fillId="5" borderId="15" xfId="0" applyNumberFormat="1" applyFont="1" applyFill="1" applyBorder="1" applyAlignment="1">
      <alignment horizontal="center" vertical="center" wrapText="1"/>
    </xf>
    <xf numFmtId="164" fontId="2" fillId="5" borderId="9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top" wrapText="1"/>
    </xf>
    <xf numFmtId="0" fontId="8" fillId="7" borderId="3" xfId="0" applyFont="1" applyFill="1" applyBorder="1" applyAlignment="1">
      <alignment horizontal="center" vertical="top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3" fillId="8" borderId="8" xfId="0" applyFont="1" applyFill="1" applyBorder="1" applyAlignment="1">
      <alignment horizontal="center" vertical="top" wrapText="1"/>
    </xf>
    <xf numFmtId="0" fontId="23" fillId="8" borderId="3" xfId="0" applyFont="1" applyFill="1" applyBorder="1" applyAlignment="1">
      <alignment horizontal="center" vertical="top" wrapText="1"/>
    </xf>
    <xf numFmtId="0" fontId="23" fillId="8" borderId="2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8" fillId="0" borderId="1" xfId="0" applyFont="1" applyBorder="1" applyAlignment="1">
      <alignment horizontal="left" vertical="center" wrapText="1"/>
    </xf>
    <xf numFmtId="0" fontId="18" fillId="4" borderId="8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 wrapText="1"/>
    </xf>
    <xf numFmtId="0" fontId="19" fillId="5" borderId="2" xfId="0" applyFont="1" applyFill="1" applyBorder="1" applyAlignment="1">
      <alignment horizontal="left" vertical="center" wrapText="1"/>
    </xf>
    <xf numFmtId="0" fontId="19" fillId="5" borderId="3" xfId="0" applyFont="1" applyFill="1" applyBorder="1" applyAlignment="1">
      <alignment horizontal="left" vertical="center" wrapText="1"/>
    </xf>
    <xf numFmtId="0" fontId="19" fillId="5" borderId="21" xfId="0" applyFont="1" applyFill="1" applyBorder="1" applyAlignment="1">
      <alignment horizontal="left" vertical="center" wrapText="1"/>
    </xf>
    <xf numFmtId="0" fontId="19" fillId="5" borderId="18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5" borderId="1" xfId="0" applyFont="1" applyFill="1" applyBorder="1" applyAlignment="1">
      <alignment vertical="center" wrapText="1"/>
    </xf>
    <xf numFmtId="164" fontId="19" fillId="5" borderId="15" xfId="0" applyNumberFormat="1" applyFont="1" applyFill="1" applyBorder="1" applyAlignment="1">
      <alignment horizontal="center" vertical="center" wrapText="1"/>
    </xf>
    <xf numFmtId="164" fontId="19" fillId="5" borderId="9" xfId="0" applyNumberFormat="1" applyFont="1" applyFill="1" applyBorder="1" applyAlignment="1">
      <alignment horizontal="center" vertical="center" wrapText="1"/>
    </xf>
    <xf numFmtId="164" fontId="19" fillId="5" borderId="1" xfId="0" applyNumberFormat="1" applyFont="1" applyFill="1" applyBorder="1" applyAlignment="1">
      <alignment horizontal="center" vertical="center" wrapText="1"/>
    </xf>
    <xf numFmtId="164" fontId="18" fillId="0" borderId="15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left" vertical="center"/>
    </xf>
    <xf numFmtId="0" fontId="19" fillId="5" borderId="2" xfId="0" applyFont="1" applyFill="1" applyBorder="1" applyAlignment="1">
      <alignment horizontal="left" vertical="center"/>
    </xf>
    <xf numFmtId="0" fontId="19" fillId="5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top" wrapText="1"/>
    </xf>
    <xf numFmtId="0" fontId="10" fillId="4" borderId="20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vertical="center" wrapText="1"/>
    </xf>
    <xf numFmtId="0" fontId="1" fillId="4" borderId="20" xfId="0" applyFont="1" applyFill="1" applyBorder="1" applyAlignment="1">
      <alignment horizontal="center" vertical="center" wrapText="1"/>
    </xf>
    <xf numFmtId="14" fontId="1" fillId="0" borderId="2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1" fillId="3" borderId="29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vertical="center"/>
    </xf>
    <xf numFmtId="0" fontId="4" fillId="4" borderId="1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100">
    <dxf>
      <font>
        <color rgb="FFFF0000"/>
      </font>
      <fill>
        <patternFill>
          <bgColor rgb="FFFF0000"/>
        </patternFill>
      </fill>
    </dxf>
    <dxf>
      <font>
        <color rgb="FFCCCC00"/>
      </font>
      <fill>
        <patternFill>
          <bgColor rgb="FFCCCC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CCC00"/>
      </font>
      <fill>
        <patternFill>
          <bgColor rgb="FFCCCC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CCC00"/>
      </font>
      <fill>
        <patternFill>
          <bgColor rgb="FFCCCC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CCC00"/>
      </font>
      <fill>
        <patternFill>
          <bgColor rgb="FFCCCC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CCC00"/>
      </font>
      <fill>
        <patternFill>
          <bgColor rgb="FFCCCC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CCC00"/>
      </font>
      <fill>
        <patternFill>
          <bgColor rgb="FFCCCC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CCC00"/>
      </font>
      <fill>
        <patternFill>
          <bgColor rgb="FFCCCC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CCC00"/>
      </font>
      <fill>
        <patternFill>
          <bgColor rgb="FFCCCC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6600"/>
      </font>
      <fill>
        <patternFill>
          <bgColor rgb="FFFF6600"/>
        </patternFill>
      </fill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color rgb="FFCCCC00"/>
      </font>
      <fill>
        <patternFill>
          <bgColor rgb="FFCCCC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CCC00"/>
      </font>
      <fill>
        <patternFill>
          <bgColor rgb="FFCCCC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CCC00"/>
      </font>
      <fill>
        <patternFill>
          <bgColor rgb="FFCCCC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CCC00"/>
      </font>
      <fill>
        <patternFill>
          <bgColor rgb="FFCCCC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CCC00"/>
      </font>
      <fill>
        <patternFill>
          <bgColor rgb="FFCCCC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CCC00"/>
      </font>
      <fill>
        <patternFill>
          <bgColor rgb="FFCCCC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CCC00"/>
      </font>
      <fill>
        <patternFill>
          <bgColor rgb="FFCCCC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CCC00"/>
      </font>
      <fill>
        <patternFill>
          <bgColor rgb="FFCCCC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CCC00"/>
      </font>
      <fill>
        <patternFill>
          <bgColor rgb="FFCCCC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CCC00"/>
      </font>
      <fill>
        <patternFill>
          <bgColor rgb="FFCCCC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CCC00"/>
      </font>
      <fill>
        <patternFill>
          <bgColor rgb="FFCCCC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6600"/>
      </font>
      <fill>
        <patternFill>
          <bgColor rgb="FFFF6600"/>
        </patternFill>
      </fill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D96BD-233F-4799-A1CE-8B383FD143BD}">
  <sheetPr>
    <tabColor rgb="FF7030A0"/>
  </sheetPr>
  <dimension ref="A1:B16"/>
  <sheetViews>
    <sheetView topLeftCell="A13" workbookViewId="0">
      <selection activeCell="B1" sqref="B1"/>
    </sheetView>
  </sheetViews>
  <sheetFormatPr defaultRowHeight="14.25" x14ac:dyDescent="0.2"/>
  <cols>
    <col min="1" max="1" width="7.7109375" style="222" customWidth="1"/>
    <col min="2" max="2" width="84.28515625" style="223" customWidth="1"/>
    <col min="3" max="16384" width="9.140625" style="217"/>
  </cols>
  <sheetData>
    <row r="1" spans="1:2" ht="51" x14ac:dyDescent="0.2">
      <c r="A1" s="215" t="s">
        <v>0</v>
      </c>
      <c r="B1" s="216" t="s">
        <v>1</v>
      </c>
    </row>
    <row r="2" spans="1:2" ht="60" x14ac:dyDescent="0.2">
      <c r="A2" s="218">
        <v>1</v>
      </c>
      <c r="B2" s="219" t="s">
        <v>2</v>
      </c>
    </row>
    <row r="3" spans="1:2" ht="45" x14ac:dyDescent="0.2">
      <c r="A3" s="220">
        <v>2</v>
      </c>
      <c r="B3" s="221" t="s">
        <v>3</v>
      </c>
    </row>
    <row r="4" spans="1:2" ht="30.75" x14ac:dyDescent="0.2">
      <c r="A4" s="220">
        <v>3</v>
      </c>
      <c r="B4" s="8" t="s">
        <v>4</v>
      </c>
    </row>
    <row r="5" spans="1:2" ht="30" customHeight="1" x14ac:dyDescent="0.2">
      <c r="A5" s="229" t="s">
        <v>5</v>
      </c>
      <c r="B5" s="230" t="s">
        <v>6</v>
      </c>
    </row>
    <row r="6" spans="1:2" ht="19.5" customHeight="1" x14ac:dyDescent="0.2">
      <c r="A6" s="229"/>
      <c r="B6" s="231"/>
    </row>
    <row r="7" spans="1:2" ht="30" hidden="1" customHeight="1" x14ac:dyDescent="0.2">
      <c r="A7" s="229"/>
      <c r="B7" s="232"/>
    </row>
    <row r="8" spans="1:2" ht="45" x14ac:dyDescent="0.2">
      <c r="A8" s="220" t="s">
        <v>7</v>
      </c>
      <c r="B8" s="221" t="s">
        <v>8</v>
      </c>
    </row>
    <row r="9" spans="1:2" ht="60" x14ac:dyDescent="0.2">
      <c r="A9" s="220">
        <v>5</v>
      </c>
      <c r="B9" s="221" t="s">
        <v>9</v>
      </c>
    </row>
    <row r="10" spans="1:2" ht="45" x14ac:dyDescent="0.2">
      <c r="A10" s="220">
        <v>6</v>
      </c>
      <c r="B10" s="221" t="s">
        <v>10</v>
      </c>
    </row>
    <row r="11" spans="1:2" ht="30" x14ac:dyDescent="0.2">
      <c r="A11" s="220">
        <v>7</v>
      </c>
      <c r="B11" s="221" t="s">
        <v>11</v>
      </c>
    </row>
    <row r="12" spans="1:2" ht="30" x14ac:dyDescent="0.2">
      <c r="A12" s="220">
        <v>8</v>
      </c>
      <c r="B12" s="221" t="s">
        <v>12</v>
      </c>
    </row>
    <row r="13" spans="1:2" ht="30" x14ac:dyDescent="0.2">
      <c r="A13" s="220" t="s">
        <v>13</v>
      </c>
      <c r="B13" s="221" t="s">
        <v>14</v>
      </c>
    </row>
    <row r="14" spans="1:2" ht="30" x14ac:dyDescent="0.2">
      <c r="A14" s="220" t="s">
        <v>15</v>
      </c>
      <c r="B14" s="221" t="s">
        <v>16</v>
      </c>
    </row>
    <row r="15" spans="1:2" ht="30" customHeight="1" x14ac:dyDescent="0.2">
      <c r="A15" s="229">
        <v>10</v>
      </c>
      <c r="B15" s="230" t="s">
        <v>17</v>
      </c>
    </row>
    <row r="16" spans="1:2" ht="4.5" customHeight="1" x14ac:dyDescent="0.2">
      <c r="A16" s="229"/>
      <c r="B16" s="232"/>
    </row>
  </sheetData>
  <mergeCells count="4">
    <mergeCell ref="A5:A7"/>
    <mergeCell ref="B5:B7"/>
    <mergeCell ref="A15:A16"/>
    <mergeCell ref="B15:B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82633-F7CE-4412-BBF4-CA4BD53A943E}">
  <sheetPr>
    <tabColor rgb="FF7030A0"/>
    <pageSetUpPr fitToPage="1"/>
  </sheetPr>
  <dimension ref="A1:BG93"/>
  <sheetViews>
    <sheetView showGridLines="0" tabSelected="1" topLeftCell="A77" zoomScale="70" zoomScaleNormal="70" workbookViewId="0">
      <selection activeCell="E81" sqref="D81:E81"/>
    </sheetView>
  </sheetViews>
  <sheetFormatPr defaultColWidth="9.140625" defaultRowHeight="63" customHeight="1" x14ac:dyDescent="0.25"/>
  <cols>
    <col min="1" max="1" width="18.140625" style="11" customWidth="1"/>
    <col min="2" max="2" width="45.42578125" style="11" customWidth="1"/>
    <col min="3" max="3" width="21.5703125" style="11" customWidth="1"/>
    <col min="4" max="4" width="18.5703125" style="11" customWidth="1"/>
    <col min="5" max="6" width="23.85546875" style="11" customWidth="1"/>
    <col min="7" max="7" width="26.5703125" style="11" customWidth="1"/>
    <col min="8" max="8" width="67.42578125" style="11" customWidth="1"/>
    <col min="9" max="9" width="13.5703125" style="25" customWidth="1"/>
    <col min="10" max="10" width="27.5703125" style="11" customWidth="1"/>
    <col min="11" max="11" width="24.28515625" style="11" customWidth="1"/>
    <col min="12" max="12" width="38.5703125" style="11" customWidth="1"/>
    <col min="13" max="13" width="39.85546875" style="11" customWidth="1"/>
    <col min="14" max="14" width="9.85546875" style="11" customWidth="1"/>
    <col min="15" max="22" width="9.85546875" style="11" hidden="1" customWidth="1"/>
    <col min="23" max="41" width="8.5703125" style="11" hidden="1" customWidth="1"/>
    <col min="42" max="49" width="9.140625" style="11" hidden="1" customWidth="1"/>
    <col min="50" max="50" width="0" style="11" hidden="1" customWidth="1"/>
    <col min="51" max="16384" width="9.140625" style="11"/>
  </cols>
  <sheetData>
    <row r="1" spans="1:57" ht="63" customHeight="1" x14ac:dyDescent="0.25">
      <c r="A1" s="267" t="s">
        <v>18</v>
      </c>
      <c r="B1" s="268"/>
      <c r="C1" s="269" t="s">
        <v>19</v>
      </c>
      <c r="D1" s="269"/>
      <c r="E1" s="269"/>
      <c r="F1" s="269"/>
      <c r="G1" s="269"/>
      <c r="H1" s="270"/>
      <c r="I1" s="12" t="s">
        <v>20</v>
      </c>
      <c r="J1" s="265" t="s">
        <v>21</v>
      </c>
      <c r="K1" s="266"/>
      <c r="L1" s="13" t="s">
        <v>22</v>
      </c>
      <c r="M1" s="13" t="s">
        <v>23</v>
      </c>
      <c r="O1" s="11" t="s">
        <v>24</v>
      </c>
      <c r="P1" s="11" t="s">
        <v>25</v>
      </c>
      <c r="Q1" s="11" t="s">
        <v>26</v>
      </c>
      <c r="R1" s="11" t="s">
        <v>27</v>
      </c>
      <c r="S1" s="11" t="s">
        <v>28</v>
      </c>
      <c r="T1" s="11" t="s">
        <v>29</v>
      </c>
      <c r="U1" s="11" t="s">
        <v>30</v>
      </c>
      <c r="V1" s="11" t="s">
        <v>31</v>
      </c>
      <c r="W1" s="11" t="s">
        <v>32</v>
      </c>
      <c r="AA1" s="11" t="s">
        <v>33</v>
      </c>
      <c r="AB1" s="11" t="s">
        <v>34</v>
      </c>
      <c r="AC1" s="11" t="s">
        <v>35</v>
      </c>
      <c r="AD1" s="11" t="s">
        <v>36</v>
      </c>
      <c r="AE1" s="11" t="s">
        <v>37</v>
      </c>
      <c r="AF1" s="11" t="s">
        <v>38</v>
      </c>
    </row>
    <row r="2" spans="1:57" ht="63" customHeight="1" x14ac:dyDescent="0.25">
      <c r="A2" s="271" t="s">
        <v>39</v>
      </c>
      <c r="B2" s="271"/>
      <c r="C2" s="239" t="s">
        <v>40</v>
      </c>
      <c r="D2" s="240"/>
      <c r="E2" s="240"/>
      <c r="F2" s="240"/>
      <c r="G2" s="240"/>
      <c r="H2" s="241"/>
      <c r="I2" s="14" t="s">
        <v>41</v>
      </c>
      <c r="J2" s="263"/>
      <c r="K2" s="264"/>
      <c r="L2" s="17"/>
      <c r="M2" s="17"/>
      <c r="O2" s="18" t="s">
        <v>42</v>
      </c>
      <c r="P2" s="18" t="s">
        <v>43</v>
      </c>
      <c r="Q2" s="18" t="s">
        <v>44</v>
      </c>
      <c r="R2" s="18" t="s">
        <v>45</v>
      </c>
      <c r="S2" s="18" t="s">
        <v>46</v>
      </c>
      <c r="T2" s="18" t="s">
        <v>47</v>
      </c>
      <c r="U2" s="18" t="s">
        <v>48</v>
      </c>
      <c r="V2" s="18" t="s">
        <v>49</v>
      </c>
      <c r="W2" s="18" t="s">
        <v>50</v>
      </c>
      <c r="X2" s="18" t="s">
        <v>51</v>
      </c>
      <c r="Y2" s="18" t="s">
        <v>52</v>
      </c>
      <c r="Z2" s="18" t="s">
        <v>53</v>
      </c>
      <c r="AA2" s="18" t="s">
        <v>54</v>
      </c>
      <c r="AB2" s="18" t="s">
        <v>55</v>
      </c>
      <c r="AC2" s="18" t="s">
        <v>56</v>
      </c>
      <c r="AD2" s="18" t="s">
        <v>57</v>
      </c>
      <c r="AE2" s="18" t="s">
        <v>58</v>
      </c>
      <c r="AF2" s="18" t="s">
        <v>59</v>
      </c>
      <c r="AG2" s="18" t="s">
        <v>60</v>
      </c>
      <c r="AH2" s="18" t="s">
        <v>61</v>
      </c>
      <c r="AI2" s="18" t="s">
        <v>62</v>
      </c>
      <c r="AJ2" s="18" t="s">
        <v>63</v>
      </c>
      <c r="AK2" s="18" t="s">
        <v>64</v>
      </c>
      <c r="AL2" s="18" t="s">
        <v>65</v>
      </c>
      <c r="AM2" s="18" t="s">
        <v>66</v>
      </c>
      <c r="AN2" s="18" t="s">
        <v>67</v>
      </c>
      <c r="AO2" s="18" t="s">
        <v>68</v>
      </c>
      <c r="AP2" s="18" t="s">
        <v>69</v>
      </c>
      <c r="AQ2" s="18" t="s">
        <v>70</v>
      </c>
      <c r="AR2" s="18" t="s">
        <v>71</v>
      </c>
      <c r="AS2" s="18" t="s">
        <v>72</v>
      </c>
      <c r="AT2" s="18" t="s">
        <v>73</v>
      </c>
      <c r="AU2" s="18" t="s">
        <v>74</v>
      </c>
      <c r="AV2" s="18" t="s">
        <v>75</v>
      </c>
    </row>
    <row r="3" spans="1:57" ht="63" customHeight="1" x14ac:dyDescent="0.25">
      <c r="A3" s="272"/>
      <c r="B3" s="272"/>
      <c r="C3" s="239" t="s">
        <v>76</v>
      </c>
      <c r="D3" s="240"/>
      <c r="E3" s="240"/>
      <c r="F3" s="240"/>
      <c r="G3" s="240"/>
      <c r="H3" s="241"/>
      <c r="I3" s="14" t="s">
        <v>41</v>
      </c>
      <c r="J3" s="263"/>
      <c r="K3" s="264"/>
      <c r="L3" s="17"/>
      <c r="M3" s="17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</row>
    <row r="4" spans="1:57" ht="63" customHeight="1" x14ac:dyDescent="0.25">
      <c r="A4" s="272"/>
      <c r="B4" s="272"/>
      <c r="C4" s="239" t="s">
        <v>77</v>
      </c>
      <c r="D4" s="240"/>
      <c r="E4" s="240"/>
      <c r="F4" s="240"/>
      <c r="G4" s="240"/>
      <c r="H4" s="241"/>
      <c r="I4" s="14" t="s">
        <v>41</v>
      </c>
      <c r="J4" s="263"/>
      <c r="K4" s="264"/>
      <c r="L4" s="17"/>
      <c r="M4" s="17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</row>
    <row r="5" spans="1:57" ht="63" customHeight="1" x14ac:dyDescent="0.25">
      <c r="A5" s="272"/>
      <c r="B5" s="272"/>
      <c r="C5" s="239" t="s">
        <v>78</v>
      </c>
      <c r="D5" s="240"/>
      <c r="E5" s="240"/>
      <c r="F5" s="240"/>
      <c r="G5" s="240"/>
      <c r="H5" s="241"/>
      <c r="I5" s="14" t="s">
        <v>41</v>
      </c>
      <c r="J5" s="15"/>
      <c r="K5" s="16"/>
      <c r="L5" s="17"/>
      <c r="M5" s="17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</row>
    <row r="6" spans="1:57" ht="63" customHeight="1" x14ac:dyDescent="0.25">
      <c r="A6" s="272"/>
      <c r="B6" s="272"/>
      <c r="C6" s="239" t="s">
        <v>79</v>
      </c>
      <c r="D6" s="240"/>
      <c r="E6" s="240"/>
      <c r="F6" s="240"/>
      <c r="G6" s="240"/>
      <c r="H6" s="241"/>
      <c r="I6" s="14" t="s">
        <v>41</v>
      </c>
      <c r="J6" s="15"/>
      <c r="K6" s="16"/>
      <c r="L6" s="17"/>
      <c r="M6" s="17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</row>
    <row r="7" spans="1:57" ht="63" customHeight="1" x14ac:dyDescent="0.25">
      <c r="A7" s="272"/>
      <c r="B7" s="272"/>
      <c r="C7" s="239" t="s">
        <v>80</v>
      </c>
      <c r="D7" s="240"/>
      <c r="E7" s="240"/>
      <c r="F7" s="240"/>
      <c r="G7" s="240"/>
      <c r="H7" s="241"/>
      <c r="I7" s="14" t="s">
        <v>41</v>
      </c>
      <c r="J7" s="15"/>
      <c r="K7" s="16"/>
      <c r="L7" s="17"/>
      <c r="M7" s="17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</row>
    <row r="8" spans="1:57" ht="63" customHeight="1" x14ac:dyDescent="0.25">
      <c r="A8" s="272"/>
      <c r="B8" s="272"/>
      <c r="C8" s="239" t="s">
        <v>81</v>
      </c>
      <c r="D8" s="240"/>
      <c r="E8" s="240"/>
      <c r="F8" s="240"/>
      <c r="G8" s="240"/>
      <c r="H8" s="241"/>
      <c r="I8" s="14" t="s">
        <v>41</v>
      </c>
      <c r="J8" s="15"/>
      <c r="K8" s="16"/>
      <c r="L8" s="17"/>
      <c r="M8" s="17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</row>
    <row r="9" spans="1:57" ht="63" customHeight="1" x14ac:dyDescent="0.25">
      <c r="A9" s="272"/>
      <c r="B9" s="272"/>
      <c r="C9" s="242" t="s">
        <v>82</v>
      </c>
      <c r="D9" s="242"/>
      <c r="E9" s="242"/>
      <c r="F9" s="242"/>
      <c r="G9" s="242"/>
      <c r="H9" s="242"/>
      <c r="I9" s="14" t="s">
        <v>41</v>
      </c>
      <c r="J9" s="15"/>
      <c r="K9" s="16"/>
      <c r="L9" s="17"/>
      <c r="M9" s="17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</row>
    <row r="10" spans="1:57" ht="63" customHeight="1" x14ac:dyDescent="0.25">
      <c r="A10" s="272"/>
      <c r="B10" s="272"/>
      <c r="C10" s="242" t="s">
        <v>83</v>
      </c>
      <c r="D10" s="242"/>
      <c r="E10" s="242"/>
      <c r="F10" s="242"/>
      <c r="G10" s="242"/>
      <c r="H10" s="242"/>
      <c r="I10" s="14" t="s">
        <v>41</v>
      </c>
      <c r="J10" s="15"/>
      <c r="K10" s="16"/>
      <c r="L10" s="17"/>
      <c r="M10" s="17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</row>
    <row r="11" spans="1:57" ht="63" customHeight="1" x14ac:dyDescent="0.25">
      <c r="A11" s="272"/>
      <c r="B11" s="272"/>
      <c r="C11" s="242" t="s">
        <v>84</v>
      </c>
      <c r="D11" s="242"/>
      <c r="E11" s="242"/>
      <c r="F11" s="242"/>
      <c r="G11" s="242"/>
      <c r="H11" s="242"/>
      <c r="I11" s="14" t="s">
        <v>41</v>
      </c>
      <c r="J11" s="15"/>
      <c r="K11" s="16"/>
      <c r="L11" s="17"/>
      <c r="M11" s="17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</row>
    <row r="12" spans="1:57" ht="63" customHeight="1" x14ac:dyDescent="0.25">
      <c r="A12" s="272"/>
      <c r="B12" s="272"/>
      <c r="C12" s="242" t="s">
        <v>85</v>
      </c>
      <c r="D12" s="242"/>
      <c r="E12" s="242"/>
      <c r="F12" s="242"/>
      <c r="G12" s="242"/>
      <c r="H12" s="242"/>
      <c r="I12" s="14" t="s">
        <v>41</v>
      </c>
      <c r="J12" s="263"/>
      <c r="K12" s="264"/>
      <c r="L12" s="17"/>
      <c r="M12" s="17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</row>
    <row r="13" spans="1:57" ht="63" customHeight="1" thickBot="1" x14ac:dyDescent="0.3">
      <c r="A13" s="272"/>
      <c r="B13" s="272"/>
      <c r="C13" s="242" t="s">
        <v>86</v>
      </c>
      <c r="D13" s="242"/>
      <c r="E13" s="242"/>
      <c r="F13" s="242"/>
      <c r="G13" s="242"/>
      <c r="H13" s="242"/>
      <c r="I13" s="20" t="s">
        <v>41</v>
      </c>
      <c r="J13" s="263"/>
      <c r="K13" s="264"/>
      <c r="L13" s="17"/>
      <c r="M13" s="17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19"/>
      <c r="AZ13" s="19"/>
      <c r="BA13" s="19"/>
      <c r="BB13" s="19"/>
      <c r="BC13" s="19"/>
      <c r="BD13" s="19"/>
      <c r="BE13" s="19"/>
    </row>
    <row r="14" spans="1:57" ht="63" customHeight="1" x14ac:dyDescent="0.25">
      <c r="A14" s="2" t="s">
        <v>87</v>
      </c>
      <c r="B14" s="22" t="s">
        <v>192</v>
      </c>
      <c r="C14" s="252" t="s">
        <v>88</v>
      </c>
      <c r="D14" s="253"/>
      <c r="E14" s="253"/>
      <c r="F14" s="253"/>
      <c r="G14" s="253"/>
      <c r="H14" s="254"/>
      <c r="I14" s="23" t="s">
        <v>41</v>
      </c>
      <c r="J14" s="263"/>
      <c r="K14" s="264"/>
      <c r="L14" s="17"/>
      <c r="M14" s="17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19"/>
      <c r="AZ14" s="19"/>
      <c r="BA14" s="19"/>
      <c r="BB14" s="19"/>
      <c r="BC14" s="19"/>
      <c r="BD14" s="19"/>
      <c r="BE14" s="19"/>
    </row>
    <row r="15" spans="1:57" ht="63" customHeight="1" x14ac:dyDescent="0.25">
      <c r="A15" s="255" t="s">
        <v>89</v>
      </c>
      <c r="B15" s="256" t="s">
        <v>183</v>
      </c>
      <c r="C15" s="258" t="s">
        <v>90</v>
      </c>
      <c r="D15" s="258"/>
      <c r="E15" s="261"/>
      <c r="F15" s="261"/>
      <c r="G15" s="24"/>
      <c r="H15" s="24"/>
      <c r="I15" s="24"/>
      <c r="J15" s="24"/>
      <c r="K15" s="24"/>
      <c r="L15" s="24"/>
      <c r="M15" s="24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19"/>
      <c r="AZ15" s="19"/>
      <c r="BA15" s="19"/>
      <c r="BB15" s="19"/>
      <c r="BC15" s="19"/>
      <c r="BD15" s="19"/>
      <c r="BE15" s="19"/>
    </row>
    <row r="16" spans="1:57" ht="63" customHeight="1" x14ac:dyDescent="0.25">
      <c r="A16" s="255"/>
      <c r="B16" s="257"/>
      <c r="C16" s="259"/>
      <c r="D16" s="260"/>
      <c r="E16" s="262"/>
      <c r="F16" s="262"/>
      <c r="G16" s="24"/>
      <c r="H16" s="24"/>
      <c r="I16" s="24"/>
      <c r="J16" s="24"/>
      <c r="K16" s="24"/>
      <c r="L16" s="24"/>
      <c r="M16" s="24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19"/>
      <c r="AZ16" s="19"/>
      <c r="BA16" s="19"/>
      <c r="BB16" s="19"/>
      <c r="BC16" s="19"/>
      <c r="BD16" s="19"/>
      <c r="BE16" s="19"/>
    </row>
    <row r="17" spans="1:59" ht="63" customHeight="1" x14ac:dyDescent="0.25">
      <c r="A17" s="2" t="s">
        <v>91</v>
      </c>
      <c r="B17" s="3" t="s">
        <v>29</v>
      </c>
      <c r="C17" s="5" t="s">
        <v>92</v>
      </c>
      <c r="D17" s="1"/>
      <c r="E17" s="24"/>
      <c r="F17" s="24"/>
      <c r="G17" s="24"/>
      <c r="H17" s="24"/>
      <c r="I17" s="24"/>
      <c r="J17" s="24"/>
      <c r="K17" s="24"/>
      <c r="L17" s="24"/>
      <c r="M17" s="24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19"/>
      <c r="AZ17" s="19"/>
      <c r="BA17" s="19"/>
      <c r="BB17" s="19"/>
      <c r="BC17" s="19"/>
      <c r="BD17" s="19"/>
      <c r="BE17" s="19"/>
    </row>
    <row r="18" spans="1:59" ht="63" customHeight="1" x14ac:dyDescent="0.25">
      <c r="A18" s="2" t="s">
        <v>93</v>
      </c>
      <c r="B18" s="4" t="s">
        <v>63</v>
      </c>
      <c r="C18" s="5" t="s">
        <v>92</v>
      </c>
      <c r="D18" s="1" t="s">
        <v>36</v>
      </c>
      <c r="E18" s="24"/>
      <c r="F18" s="24"/>
      <c r="G18" s="24"/>
      <c r="H18" s="24"/>
      <c r="I18" s="24"/>
      <c r="J18" s="24"/>
      <c r="K18" s="24"/>
      <c r="L18" s="24"/>
      <c r="M18" s="24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19"/>
      <c r="AZ18" s="19"/>
      <c r="BA18" s="19"/>
      <c r="BB18" s="19"/>
      <c r="BC18" s="19"/>
      <c r="BD18" s="19"/>
      <c r="BE18" s="19"/>
    </row>
    <row r="20" spans="1:59" ht="63" customHeight="1" x14ac:dyDescent="0.25">
      <c r="A20" s="246" t="str">
        <f>C2</f>
        <v>WDES METRIC 1 :Percentage of staff in each of the AfC Bands 1-9 and VSM (including executive Board members) compared with the percentage of staff in the overall workforce.</v>
      </c>
      <c r="B20" s="246"/>
      <c r="C20" s="246"/>
      <c r="D20" s="246"/>
      <c r="E20" s="246"/>
      <c r="F20" s="246"/>
      <c r="G20" s="246"/>
      <c r="H20" s="246"/>
      <c r="I20" s="246"/>
      <c r="J20" s="246"/>
      <c r="K20" s="246"/>
    </row>
    <row r="21" spans="1:59" ht="63" customHeight="1" x14ac:dyDescent="0.25">
      <c r="A21" s="26" t="s">
        <v>94</v>
      </c>
      <c r="B21" s="26" t="s">
        <v>95</v>
      </c>
      <c r="C21" s="26" t="s">
        <v>96</v>
      </c>
      <c r="D21" s="26" t="s">
        <v>97</v>
      </c>
      <c r="E21" s="26" t="s">
        <v>98</v>
      </c>
      <c r="F21" s="26" t="s">
        <v>99</v>
      </c>
      <c r="G21" s="26" t="s">
        <v>100</v>
      </c>
      <c r="H21" s="26" t="s">
        <v>101</v>
      </c>
      <c r="I21" s="26" t="s">
        <v>102</v>
      </c>
      <c r="J21" s="26" t="s">
        <v>103</v>
      </c>
      <c r="K21" s="26" t="s">
        <v>104</v>
      </c>
      <c r="BG21" s="11" t="s">
        <v>105</v>
      </c>
    </row>
    <row r="22" spans="1:59" ht="63" customHeight="1" x14ac:dyDescent="0.25">
      <c r="A22" s="27">
        <v>1.1000000000000001</v>
      </c>
      <c r="B22" s="6" t="s">
        <v>106</v>
      </c>
      <c r="C22" s="6" t="s">
        <v>107</v>
      </c>
      <c r="D22" s="28"/>
      <c r="E22" s="6" t="s">
        <v>106</v>
      </c>
      <c r="F22" s="29"/>
      <c r="G22" s="6" t="s">
        <v>107</v>
      </c>
      <c r="H22" s="6" t="s">
        <v>106</v>
      </c>
      <c r="I22" s="30" t="s">
        <v>41</v>
      </c>
      <c r="J22" s="6" t="s">
        <v>106</v>
      </c>
      <c r="K22" s="6" t="s">
        <v>107</v>
      </c>
    </row>
    <row r="23" spans="1:59" ht="63" customHeight="1" x14ac:dyDescent="0.25">
      <c r="A23" s="31"/>
      <c r="B23" s="32"/>
      <c r="C23" s="32"/>
      <c r="D23" s="32"/>
      <c r="E23" s="32"/>
      <c r="F23" s="32"/>
      <c r="G23" s="33"/>
      <c r="H23" s="34"/>
      <c r="I23" s="34"/>
      <c r="J23" s="35"/>
      <c r="K23" s="35"/>
    </row>
    <row r="24" spans="1:59" ht="63" customHeight="1" x14ac:dyDescent="0.25">
      <c r="A24" s="233" t="str">
        <f>C3</f>
        <v xml:space="preserve">WDES METRIC 2 :Relative likelihood of non-disabled candidates being appointed from shortlisting compared to disabled candidates - Reduce the relative likelihood to from 0.98 to 0.9 </v>
      </c>
      <c r="B24" s="234"/>
      <c r="C24" s="237"/>
      <c r="D24" s="234"/>
      <c r="E24" s="234"/>
      <c r="F24" s="234"/>
      <c r="G24" s="234"/>
      <c r="H24" s="234"/>
      <c r="I24" s="234"/>
      <c r="J24" s="234"/>
      <c r="K24" s="235"/>
    </row>
    <row r="25" spans="1:59" ht="63" customHeight="1" x14ac:dyDescent="0.25">
      <c r="A25" s="36" t="s">
        <v>94</v>
      </c>
      <c r="B25" s="37" t="s">
        <v>95</v>
      </c>
      <c r="C25" s="26" t="s">
        <v>96</v>
      </c>
      <c r="D25" s="38" t="s">
        <v>97</v>
      </c>
      <c r="E25" s="36" t="s">
        <v>98</v>
      </c>
      <c r="F25" s="38" t="s">
        <v>99</v>
      </c>
      <c r="G25" s="38" t="s">
        <v>100</v>
      </c>
      <c r="H25" s="39" t="s">
        <v>101</v>
      </c>
      <c r="I25" s="36" t="s">
        <v>102</v>
      </c>
      <c r="J25" s="36" t="s">
        <v>103</v>
      </c>
      <c r="K25" s="36" t="s">
        <v>104</v>
      </c>
      <c r="BG25" s="11" t="s">
        <v>105</v>
      </c>
    </row>
    <row r="26" spans="1:59" ht="70.5" customHeight="1" x14ac:dyDescent="0.25">
      <c r="A26" s="40">
        <v>2.1</v>
      </c>
      <c r="B26" s="41" t="s">
        <v>108</v>
      </c>
      <c r="C26" s="42"/>
      <c r="D26" s="43">
        <v>45382</v>
      </c>
      <c r="E26" s="301" t="s">
        <v>179</v>
      </c>
      <c r="F26" s="45" t="s">
        <v>193</v>
      </c>
      <c r="G26" s="46"/>
      <c r="H26" s="47"/>
      <c r="I26" s="48" t="s">
        <v>41</v>
      </c>
      <c r="J26" s="49"/>
      <c r="K26" s="49"/>
    </row>
    <row r="27" spans="1:59" ht="63" customHeight="1" x14ac:dyDescent="0.25">
      <c r="A27" s="40">
        <v>2.2000000000000002</v>
      </c>
      <c r="B27" s="10" t="s">
        <v>109</v>
      </c>
      <c r="C27" s="50"/>
      <c r="D27" s="51" t="s">
        <v>110</v>
      </c>
      <c r="E27" s="301" t="s">
        <v>179</v>
      </c>
      <c r="F27" s="45" t="s">
        <v>193</v>
      </c>
      <c r="G27" s="46"/>
      <c r="H27" s="52"/>
      <c r="I27" s="48" t="s">
        <v>41</v>
      </c>
      <c r="J27" s="49"/>
      <c r="K27" s="49"/>
    </row>
    <row r="28" spans="1:59" ht="63" customHeight="1" x14ac:dyDescent="0.25">
      <c r="A28" s="302">
        <v>2.2999999999999998</v>
      </c>
      <c r="B28" s="303" t="s">
        <v>112</v>
      </c>
      <c r="C28" s="304"/>
      <c r="D28" s="305">
        <v>45382</v>
      </c>
      <c r="E28" s="306" t="s">
        <v>181</v>
      </c>
      <c r="F28" s="307" t="s">
        <v>193</v>
      </c>
      <c r="G28" s="308"/>
      <c r="H28" s="56"/>
      <c r="I28" s="57" t="s">
        <v>41</v>
      </c>
      <c r="J28" s="58"/>
      <c r="K28" s="58"/>
    </row>
    <row r="29" spans="1:59" ht="63" customHeight="1" x14ac:dyDescent="0.25">
      <c r="A29" s="310">
        <v>2.4</v>
      </c>
      <c r="B29" s="311" t="s">
        <v>111</v>
      </c>
      <c r="C29" s="94"/>
      <c r="D29" s="312">
        <v>45382</v>
      </c>
      <c r="E29" s="313" t="s">
        <v>180</v>
      </c>
      <c r="F29" s="45" t="s">
        <v>193</v>
      </c>
      <c r="G29" s="46"/>
      <c r="H29" s="314"/>
      <c r="I29" s="48"/>
      <c r="J29" s="49"/>
      <c r="K29" s="49"/>
    </row>
    <row r="30" spans="1:59" ht="63" customHeight="1" x14ac:dyDescent="0.25">
      <c r="A30" s="316"/>
      <c r="B30" s="316"/>
      <c r="C30" s="316"/>
      <c r="D30" s="316"/>
      <c r="E30" s="316"/>
      <c r="F30" s="316"/>
      <c r="G30" s="316"/>
      <c r="H30" s="317"/>
      <c r="I30" s="315" t="s">
        <v>41</v>
      </c>
      <c r="J30" s="309"/>
      <c r="K30" s="309"/>
    </row>
    <row r="31" spans="1:59" ht="63" customHeight="1" x14ac:dyDescent="0.25">
      <c r="A31" s="31"/>
      <c r="B31" s="32"/>
      <c r="C31" s="32"/>
      <c r="D31" s="32"/>
      <c r="E31" s="32"/>
      <c r="F31" s="32"/>
      <c r="G31" s="33"/>
      <c r="H31" s="34"/>
      <c r="I31" s="34"/>
      <c r="J31" s="35"/>
      <c r="K31" s="35"/>
    </row>
    <row r="32" spans="1:59" ht="63" customHeight="1" x14ac:dyDescent="0.25">
      <c r="A32" s="246" t="str">
        <f>C4</f>
        <v xml:space="preserve">WDES METRIC 3: Relative likelihood of disabled staff compared to non-disabled staff entering the formal capability process - Reduce the relative likelihood from 6.17 to 2.94 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6"/>
    </row>
    <row r="33" spans="1:59" ht="63" customHeight="1" x14ac:dyDescent="0.25">
      <c r="A33" s="26" t="s">
        <v>94</v>
      </c>
      <c r="B33" s="26" t="s">
        <v>95</v>
      </c>
      <c r="C33" s="26" t="s">
        <v>96</v>
      </c>
      <c r="D33" s="65" t="s">
        <v>97</v>
      </c>
      <c r="E33" s="26" t="s">
        <v>98</v>
      </c>
      <c r="F33" s="26" t="s">
        <v>99</v>
      </c>
      <c r="G33" s="26" t="s">
        <v>100</v>
      </c>
      <c r="H33" s="26" t="s">
        <v>101</v>
      </c>
      <c r="I33" s="26" t="s">
        <v>102</v>
      </c>
      <c r="J33" s="26" t="s">
        <v>103</v>
      </c>
      <c r="K33" s="26" t="s">
        <v>104</v>
      </c>
      <c r="BG33" s="11" t="s">
        <v>105</v>
      </c>
    </row>
    <row r="34" spans="1:59" ht="63" customHeight="1" x14ac:dyDescent="0.25">
      <c r="A34" s="66">
        <v>3.1</v>
      </c>
      <c r="B34" s="67" t="s">
        <v>108</v>
      </c>
      <c r="C34" s="42"/>
      <c r="D34" s="68">
        <v>45382</v>
      </c>
      <c r="E34" s="44" t="s">
        <v>179</v>
      </c>
      <c r="F34" s="45" t="s">
        <v>193</v>
      </c>
      <c r="G34" s="62"/>
      <c r="H34" s="69"/>
      <c r="I34" s="63" t="s">
        <v>41</v>
      </c>
      <c r="J34" s="70"/>
      <c r="K34" s="64"/>
    </row>
    <row r="35" spans="1:59" ht="63" customHeight="1" x14ac:dyDescent="0.25">
      <c r="A35" s="59">
        <v>3.2</v>
      </c>
      <c r="B35" s="71" t="s">
        <v>112</v>
      </c>
      <c r="C35" s="54"/>
      <c r="D35" s="72">
        <v>45382</v>
      </c>
      <c r="E35" s="54" t="s">
        <v>181</v>
      </c>
      <c r="F35" s="45" t="s">
        <v>193</v>
      </c>
      <c r="G35" s="62"/>
      <c r="H35" s="69"/>
      <c r="I35" s="63" t="s">
        <v>41</v>
      </c>
      <c r="J35" s="64"/>
      <c r="K35" s="64"/>
    </row>
    <row r="36" spans="1:59" ht="88.5" customHeight="1" x14ac:dyDescent="0.25">
      <c r="A36" s="59">
        <v>3.3</v>
      </c>
      <c r="B36" s="96" t="s">
        <v>113</v>
      </c>
      <c r="C36" s="54"/>
      <c r="D36" s="61" t="s">
        <v>114</v>
      </c>
      <c r="E36" s="54" t="s">
        <v>182</v>
      </c>
      <c r="F36" s="60" t="s">
        <v>194</v>
      </c>
      <c r="G36" s="62"/>
      <c r="H36" s="69"/>
      <c r="I36" s="63" t="s">
        <v>41</v>
      </c>
      <c r="J36" s="64"/>
      <c r="K36" s="64"/>
    </row>
    <row r="37" spans="1:59" ht="63" customHeight="1" x14ac:dyDescent="0.25">
      <c r="A37" s="59">
        <v>3.4</v>
      </c>
      <c r="B37" s="67" t="s">
        <v>115</v>
      </c>
      <c r="C37" s="54"/>
      <c r="D37" s="61">
        <v>45382</v>
      </c>
      <c r="E37" s="54" t="s">
        <v>183</v>
      </c>
      <c r="F37" s="45" t="s">
        <v>193</v>
      </c>
      <c r="G37" s="62"/>
      <c r="H37" s="69"/>
      <c r="I37" s="63" t="s">
        <v>41</v>
      </c>
      <c r="J37" s="64"/>
      <c r="K37" s="64"/>
    </row>
    <row r="38" spans="1:59" ht="63" customHeight="1" x14ac:dyDescent="0.25">
      <c r="A38" s="59">
        <v>3.5</v>
      </c>
      <c r="B38" s="73" t="s">
        <v>116</v>
      </c>
      <c r="C38" s="54"/>
      <c r="D38" s="74" t="s">
        <v>117</v>
      </c>
      <c r="E38" s="54" t="s">
        <v>184</v>
      </c>
      <c r="F38" s="45" t="s">
        <v>193</v>
      </c>
      <c r="G38" s="62"/>
      <c r="H38" s="75"/>
      <c r="I38" s="63" t="s">
        <v>41</v>
      </c>
      <c r="J38" s="64"/>
      <c r="K38" s="64"/>
    </row>
    <row r="39" spans="1:59" ht="63" customHeight="1" x14ac:dyDescent="0.25">
      <c r="A39" s="31"/>
      <c r="B39" s="32"/>
      <c r="C39" s="32"/>
      <c r="D39" s="32"/>
      <c r="E39" s="32"/>
      <c r="F39" s="32"/>
      <c r="G39" s="33"/>
      <c r="H39" s="34"/>
      <c r="I39" s="34"/>
      <c r="J39" s="35"/>
      <c r="K39" s="35"/>
    </row>
    <row r="40" spans="1:59" ht="63" customHeight="1" x14ac:dyDescent="0.25">
      <c r="A40" s="248" t="str">
        <f>C5</f>
        <v xml:space="preserve">WDES METRIC 4a :Percentage of disabled staff compared to non-disabled staff experiencing harassment, bullying or abuse from: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I) Patients from 49% to 48.3%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II) Managers from 25.9% to 20%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III) Other collegues from 31.1% to 29% </v>
      </c>
      <c r="B40" s="249"/>
      <c r="C40" s="250"/>
      <c r="D40" s="249"/>
      <c r="E40" s="249"/>
      <c r="F40" s="249"/>
      <c r="G40" s="249"/>
      <c r="H40" s="249"/>
      <c r="I40" s="249"/>
      <c r="J40" s="249"/>
      <c r="K40" s="251"/>
    </row>
    <row r="41" spans="1:59" ht="63" customHeight="1" thickBot="1" x14ac:dyDescent="0.3">
      <c r="A41" s="36" t="s">
        <v>94</v>
      </c>
      <c r="B41" s="37" t="s">
        <v>95</v>
      </c>
      <c r="C41" s="26" t="s">
        <v>96</v>
      </c>
      <c r="D41" s="38" t="s">
        <v>97</v>
      </c>
      <c r="E41" s="36" t="s">
        <v>98</v>
      </c>
      <c r="F41" s="38" t="s">
        <v>99</v>
      </c>
      <c r="G41" s="38" t="s">
        <v>100</v>
      </c>
      <c r="H41" s="39" t="s">
        <v>101</v>
      </c>
      <c r="I41" s="36" t="s">
        <v>102</v>
      </c>
      <c r="J41" s="36" t="s">
        <v>103</v>
      </c>
      <c r="K41" s="36" t="s">
        <v>104</v>
      </c>
      <c r="BG41" s="11" t="s">
        <v>105</v>
      </c>
    </row>
    <row r="42" spans="1:59" ht="63" customHeight="1" x14ac:dyDescent="0.25">
      <c r="A42" s="76" t="s">
        <v>118</v>
      </c>
      <c r="B42" s="77" t="s">
        <v>119</v>
      </c>
      <c r="C42" s="78"/>
      <c r="D42" s="79" t="s">
        <v>120</v>
      </c>
      <c r="E42" s="80" t="s">
        <v>185</v>
      </c>
      <c r="F42" s="45" t="s">
        <v>193</v>
      </c>
      <c r="G42" s="55"/>
      <c r="H42" s="47"/>
      <c r="I42" s="48" t="s">
        <v>41</v>
      </c>
      <c r="J42" s="49"/>
      <c r="K42" s="49"/>
    </row>
    <row r="43" spans="1:59" ht="63" customHeight="1" x14ac:dyDescent="0.25">
      <c r="A43" s="59"/>
      <c r="B43" s="97" t="s">
        <v>121</v>
      </c>
      <c r="C43" s="54"/>
      <c r="D43" s="68">
        <v>45170</v>
      </c>
      <c r="E43" s="54" t="s">
        <v>186</v>
      </c>
      <c r="F43" s="45" t="s">
        <v>193</v>
      </c>
      <c r="G43" s="62"/>
      <c r="H43" s="82"/>
      <c r="I43" s="48" t="s">
        <v>41</v>
      </c>
      <c r="J43" s="49"/>
      <c r="K43" s="49"/>
    </row>
    <row r="44" spans="1:59" ht="63" customHeight="1" x14ac:dyDescent="0.25">
      <c r="A44" s="83"/>
      <c r="B44" s="81" t="s">
        <v>122</v>
      </c>
      <c r="C44" s="7"/>
      <c r="D44" s="68">
        <v>45382</v>
      </c>
      <c r="E44" s="80" t="s">
        <v>185</v>
      </c>
      <c r="F44" s="45" t="s">
        <v>193</v>
      </c>
      <c r="G44" s="84"/>
      <c r="H44" s="82"/>
      <c r="I44" s="48" t="s">
        <v>41</v>
      </c>
      <c r="J44" s="49"/>
      <c r="K44" s="49"/>
    </row>
    <row r="45" spans="1:59" ht="93" customHeight="1" x14ac:dyDescent="0.25">
      <c r="A45" s="85" t="s">
        <v>123</v>
      </c>
      <c r="B45" s="86" t="s">
        <v>124</v>
      </c>
      <c r="C45" s="87"/>
      <c r="D45" s="72" t="s">
        <v>114</v>
      </c>
      <c r="E45" s="54" t="s">
        <v>182</v>
      </c>
      <c r="F45" s="60" t="s">
        <v>194</v>
      </c>
      <c r="G45" s="88"/>
      <c r="H45" s="47"/>
      <c r="I45" s="48" t="s">
        <v>41</v>
      </c>
      <c r="J45" s="49"/>
      <c r="K45" s="49"/>
    </row>
    <row r="46" spans="1:59" ht="63" customHeight="1" x14ac:dyDescent="0.25">
      <c r="A46" s="89"/>
      <c r="B46" s="41" t="s">
        <v>108</v>
      </c>
      <c r="C46" s="90"/>
      <c r="D46" s="68">
        <v>45382</v>
      </c>
      <c r="E46" s="44" t="s">
        <v>179</v>
      </c>
      <c r="F46" s="45" t="s">
        <v>193</v>
      </c>
      <c r="G46" s="46"/>
      <c r="H46" s="47"/>
      <c r="I46" s="48" t="s">
        <v>41</v>
      </c>
      <c r="J46" s="49"/>
      <c r="K46" s="49"/>
    </row>
    <row r="47" spans="1:59" ht="63" customHeight="1" x14ac:dyDescent="0.25">
      <c r="A47" s="89"/>
      <c r="B47" s="41" t="s">
        <v>125</v>
      </c>
      <c r="C47" s="90"/>
      <c r="D47" s="51" t="s">
        <v>110</v>
      </c>
      <c r="E47" s="44" t="s">
        <v>179</v>
      </c>
      <c r="F47" s="45" t="s">
        <v>193</v>
      </c>
      <c r="G47" s="46"/>
      <c r="H47" s="47"/>
      <c r="I47" s="48" t="s">
        <v>41</v>
      </c>
      <c r="J47" s="49"/>
      <c r="K47" s="49"/>
    </row>
    <row r="48" spans="1:59" ht="63" customHeight="1" x14ac:dyDescent="0.25">
      <c r="A48" s="89"/>
      <c r="B48" s="41" t="s">
        <v>112</v>
      </c>
      <c r="C48" s="90"/>
      <c r="D48" s="61">
        <v>45382</v>
      </c>
      <c r="E48" s="54" t="s">
        <v>181</v>
      </c>
      <c r="F48" s="45" t="s">
        <v>193</v>
      </c>
      <c r="G48" s="46"/>
      <c r="H48" s="47"/>
      <c r="I48" s="48" t="s">
        <v>41</v>
      </c>
      <c r="J48" s="49"/>
      <c r="K48" s="49"/>
    </row>
    <row r="49" spans="1:59" ht="63" customHeight="1" x14ac:dyDescent="0.25">
      <c r="A49" s="89"/>
      <c r="B49" s="91" t="s">
        <v>126</v>
      </c>
      <c r="C49" s="90"/>
      <c r="D49" s="92">
        <v>45382</v>
      </c>
      <c r="E49" s="54" t="s">
        <v>187</v>
      </c>
      <c r="F49" s="45" t="s">
        <v>193</v>
      </c>
      <c r="G49" s="46"/>
      <c r="H49" s="47"/>
      <c r="I49" s="48" t="s">
        <v>41</v>
      </c>
      <c r="J49" s="49"/>
      <c r="K49" s="49"/>
    </row>
    <row r="50" spans="1:59" ht="63" customHeight="1" x14ac:dyDescent="0.25">
      <c r="A50" s="89"/>
      <c r="B50" s="67" t="s">
        <v>127</v>
      </c>
      <c r="C50" s="54"/>
      <c r="D50" s="61">
        <v>45382</v>
      </c>
      <c r="E50" s="78" t="s">
        <v>183</v>
      </c>
      <c r="F50" s="45" t="s">
        <v>193</v>
      </c>
      <c r="G50" s="62"/>
      <c r="H50" s="69"/>
      <c r="I50" s="48" t="s">
        <v>41</v>
      </c>
      <c r="J50" s="49"/>
      <c r="K50" s="49"/>
    </row>
    <row r="51" spans="1:59" ht="63" customHeight="1" x14ac:dyDescent="0.25">
      <c r="A51" s="89"/>
      <c r="B51" s="41" t="s">
        <v>128</v>
      </c>
      <c r="C51" s="90"/>
      <c r="D51" s="61">
        <v>45382</v>
      </c>
      <c r="E51" s="94" t="s">
        <v>179</v>
      </c>
      <c r="F51" s="45" t="s">
        <v>193</v>
      </c>
      <c r="G51" s="46"/>
      <c r="H51" s="47"/>
      <c r="I51" s="48" t="s">
        <v>41</v>
      </c>
      <c r="J51" s="49"/>
      <c r="K51" s="49"/>
    </row>
    <row r="52" spans="1:59" ht="63" customHeight="1" x14ac:dyDescent="0.25">
      <c r="A52" s="93" t="s">
        <v>129</v>
      </c>
      <c r="B52" s="41" t="s">
        <v>112</v>
      </c>
      <c r="C52" s="90"/>
      <c r="D52" s="61">
        <v>45382</v>
      </c>
      <c r="E52" s="54" t="s">
        <v>181</v>
      </c>
      <c r="F52" s="45" t="s">
        <v>193</v>
      </c>
      <c r="G52" s="46"/>
      <c r="H52" s="47"/>
      <c r="I52" s="48" t="s">
        <v>41</v>
      </c>
      <c r="J52" s="49"/>
      <c r="K52" s="49"/>
    </row>
    <row r="53" spans="1:59" ht="63" customHeight="1" x14ac:dyDescent="0.25">
      <c r="A53" s="93"/>
      <c r="B53" s="91" t="s">
        <v>126</v>
      </c>
      <c r="C53" s="90"/>
      <c r="D53" s="92">
        <v>45382</v>
      </c>
      <c r="E53" s="54" t="s">
        <v>187</v>
      </c>
      <c r="F53" s="45" t="s">
        <v>193</v>
      </c>
      <c r="G53" s="46"/>
      <c r="H53" s="47"/>
      <c r="I53" s="48" t="s">
        <v>41</v>
      </c>
      <c r="J53" s="49"/>
      <c r="K53" s="49"/>
    </row>
    <row r="54" spans="1:59" ht="63" customHeight="1" x14ac:dyDescent="0.25">
      <c r="A54" s="93"/>
      <c r="B54" s="67" t="s">
        <v>130</v>
      </c>
      <c r="C54" s="54"/>
      <c r="D54" s="61">
        <v>45382</v>
      </c>
      <c r="E54" s="78" t="s">
        <v>183</v>
      </c>
      <c r="F54" s="45" t="s">
        <v>193</v>
      </c>
      <c r="G54" s="62"/>
      <c r="H54" s="69"/>
      <c r="I54" s="48" t="s">
        <v>41</v>
      </c>
      <c r="J54" s="49"/>
      <c r="K54" s="49"/>
    </row>
    <row r="55" spans="1:59" ht="63" customHeight="1" x14ac:dyDescent="0.25">
      <c r="A55" s="93"/>
      <c r="B55" s="41" t="s">
        <v>128</v>
      </c>
      <c r="C55" s="90"/>
      <c r="D55" s="61">
        <v>45382</v>
      </c>
      <c r="E55" s="94" t="s">
        <v>179</v>
      </c>
      <c r="F55" s="45" t="s">
        <v>193</v>
      </c>
      <c r="G55" s="46"/>
      <c r="H55" s="47"/>
      <c r="I55" s="48" t="s">
        <v>41</v>
      </c>
      <c r="J55" s="49"/>
      <c r="K55" s="49"/>
    </row>
    <row r="56" spans="1:59" ht="63" customHeight="1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</row>
    <row r="57" spans="1:59" ht="63" customHeight="1" x14ac:dyDescent="0.25">
      <c r="A57" s="243" t="str">
        <f>C6</f>
        <v xml:space="preserve">WDES METRIC 4b :Percentage of disabled staff compared to non-disabled saying that the last time they experienced harassment, bullying or abuse at work, they or a colleague reported it- Increase 49.9% to 51.5% </v>
      </c>
      <c r="B57" s="244"/>
      <c r="C57" s="244"/>
      <c r="D57" s="244"/>
      <c r="E57" s="244"/>
      <c r="F57" s="244"/>
      <c r="G57" s="244"/>
      <c r="H57" s="244"/>
      <c r="I57" s="244"/>
      <c r="J57" s="244"/>
      <c r="K57" s="245"/>
    </row>
    <row r="58" spans="1:59" ht="63" customHeight="1" x14ac:dyDescent="0.25">
      <c r="A58" s="36" t="s">
        <v>94</v>
      </c>
      <c r="B58" s="37" t="s">
        <v>95</v>
      </c>
      <c r="C58" s="95" t="s">
        <v>96</v>
      </c>
      <c r="D58" s="38" t="s">
        <v>97</v>
      </c>
      <c r="E58" s="36" t="s">
        <v>98</v>
      </c>
      <c r="F58" s="38" t="s">
        <v>99</v>
      </c>
      <c r="G58" s="38" t="s">
        <v>100</v>
      </c>
      <c r="H58" s="39" t="s">
        <v>101</v>
      </c>
      <c r="I58" s="36" t="s">
        <v>102</v>
      </c>
      <c r="J58" s="36" t="s">
        <v>103</v>
      </c>
      <c r="K58" s="36" t="s">
        <v>104</v>
      </c>
      <c r="BG58" s="11" t="s">
        <v>105</v>
      </c>
    </row>
    <row r="59" spans="1:59" ht="63" customHeight="1" x14ac:dyDescent="0.25">
      <c r="A59" s="40" t="s">
        <v>131</v>
      </c>
      <c r="B59" s="41" t="s">
        <v>112</v>
      </c>
      <c r="C59" s="90"/>
      <c r="D59" s="61">
        <v>45382</v>
      </c>
      <c r="E59" s="54" t="s">
        <v>181</v>
      </c>
      <c r="F59" s="45" t="s">
        <v>193</v>
      </c>
      <c r="G59" s="46"/>
      <c r="H59" s="47"/>
      <c r="I59" s="48" t="s">
        <v>41</v>
      </c>
      <c r="J59" s="49"/>
      <c r="K59" s="49"/>
    </row>
    <row r="60" spans="1:59" ht="63" customHeight="1" x14ac:dyDescent="0.25">
      <c r="A60" s="40" t="s">
        <v>132</v>
      </c>
      <c r="B60" s="91" t="s">
        <v>126</v>
      </c>
      <c r="C60" s="90"/>
      <c r="D60" s="92">
        <v>45382</v>
      </c>
      <c r="E60" s="54" t="s">
        <v>187</v>
      </c>
      <c r="F60" s="45" t="s">
        <v>193</v>
      </c>
      <c r="G60" s="46"/>
      <c r="H60" s="47"/>
      <c r="I60" s="48" t="s">
        <v>41</v>
      </c>
      <c r="J60" s="49"/>
      <c r="K60" s="49"/>
    </row>
    <row r="61" spans="1:59" ht="63" customHeight="1" x14ac:dyDescent="0.25">
      <c r="A61" s="40" t="s">
        <v>133</v>
      </c>
      <c r="B61" s="41" t="s">
        <v>128</v>
      </c>
      <c r="C61" s="90"/>
      <c r="D61" s="61">
        <v>45382</v>
      </c>
      <c r="E61" s="94" t="s">
        <v>179</v>
      </c>
      <c r="F61" s="45" t="s">
        <v>193</v>
      </c>
      <c r="G61" s="46"/>
      <c r="H61" s="47"/>
      <c r="I61" s="48" t="s">
        <v>41</v>
      </c>
      <c r="J61" s="49"/>
      <c r="K61" s="49"/>
    </row>
    <row r="62" spans="1:59" ht="78" customHeight="1" x14ac:dyDescent="0.25">
      <c r="A62" s="53" t="s">
        <v>134</v>
      </c>
      <c r="B62" s="41" t="s">
        <v>108</v>
      </c>
      <c r="C62" s="90"/>
      <c r="D62" s="68">
        <v>45382</v>
      </c>
      <c r="E62" s="94" t="s">
        <v>179</v>
      </c>
      <c r="F62" s="45" t="s">
        <v>193</v>
      </c>
      <c r="G62" s="55"/>
      <c r="H62" s="52"/>
      <c r="I62" s="57" t="s">
        <v>41</v>
      </c>
      <c r="J62" s="58"/>
      <c r="K62" s="58"/>
    </row>
    <row r="63" spans="1:59" ht="98.25" customHeight="1" x14ac:dyDescent="0.25">
      <c r="A63" s="59" t="s">
        <v>135</v>
      </c>
      <c r="B63" s="98" t="s">
        <v>136</v>
      </c>
      <c r="C63" s="90"/>
      <c r="D63" s="92" t="s">
        <v>137</v>
      </c>
      <c r="E63" s="54" t="s">
        <v>182</v>
      </c>
      <c r="F63" s="60" t="s">
        <v>194</v>
      </c>
      <c r="G63" s="62"/>
      <c r="H63" s="69"/>
      <c r="I63" s="63" t="s">
        <v>41</v>
      </c>
      <c r="J63" s="64"/>
      <c r="K63" s="64"/>
    </row>
    <row r="64" spans="1:59" ht="63" customHeight="1" x14ac:dyDescent="0.25">
      <c r="A64" s="31"/>
      <c r="B64" s="32"/>
      <c r="C64" s="32"/>
      <c r="D64" s="32"/>
      <c r="E64" s="32"/>
      <c r="F64" s="32"/>
      <c r="G64" s="33"/>
      <c r="H64" s="34"/>
      <c r="I64" s="34"/>
      <c r="J64" s="35"/>
      <c r="K64" s="35"/>
    </row>
    <row r="65" spans="1:59" ht="63" customHeight="1" x14ac:dyDescent="0.25">
      <c r="A65" s="236" t="str">
        <f>C7</f>
        <v xml:space="preserve">WDES METRIC 5:Percentage of disabled staff compared to non-disabled staff believing that the Trust provides equal opportunities for career progression or promotion </v>
      </c>
      <c r="B65" s="237"/>
      <c r="C65" s="237"/>
      <c r="D65" s="237"/>
      <c r="E65" s="237"/>
      <c r="F65" s="237"/>
      <c r="G65" s="237"/>
      <c r="H65" s="237"/>
      <c r="I65" s="237"/>
      <c r="J65" s="237"/>
      <c r="K65" s="238"/>
    </row>
    <row r="66" spans="1:59" ht="63" customHeight="1" x14ac:dyDescent="0.25">
      <c r="A66" s="26" t="s">
        <v>94</v>
      </c>
      <c r="B66" s="26" t="s">
        <v>95</v>
      </c>
      <c r="C66" s="26" t="s">
        <v>96</v>
      </c>
      <c r="D66" s="26" t="s">
        <v>97</v>
      </c>
      <c r="E66" s="26" t="s">
        <v>98</v>
      </c>
      <c r="F66" s="26" t="s">
        <v>99</v>
      </c>
      <c r="G66" s="26" t="s">
        <v>100</v>
      </c>
      <c r="H66" s="26" t="s">
        <v>101</v>
      </c>
      <c r="I66" s="26" t="s">
        <v>102</v>
      </c>
      <c r="J66" s="26" t="s">
        <v>103</v>
      </c>
      <c r="K66" s="26" t="s">
        <v>104</v>
      </c>
      <c r="BG66" s="11" t="s">
        <v>105</v>
      </c>
    </row>
    <row r="67" spans="1:59" ht="63" customHeight="1" x14ac:dyDescent="0.25">
      <c r="A67" s="66">
        <v>5.0999999999999996</v>
      </c>
      <c r="B67" s="9" t="s">
        <v>138</v>
      </c>
      <c r="C67" s="6" t="s">
        <v>107</v>
      </c>
      <c r="D67" s="28"/>
      <c r="E67" s="9" t="s">
        <v>138</v>
      </c>
      <c r="F67" s="29"/>
      <c r="G67" s="6" t="s">
        <v>107</v>
      </c>
      <c r="H67" s="6" t="s">
        <v>106</v>
      </c>
      <c r="I67" s="63" t="s">
        <v>41</v>
      </c>
      <c r="J67" s="6" t="s">
        <v>106</v>
      </c>
      <c r="K67" s="6" t="s">
        <v>107</v>
      </c>
    </row>
    <row r="68" spans="1:59" ht="63" customHeight="1" x14ac:dyDescent="0.25">
      <c r="A68" s="90"/>
      <c r="B68" s="90"/>
      <c r="C68" s="90"/>
      <c r="D68" s="90"/>
      <c r="E68" s="90"/>
      <c r="F68" s="90"/>
      <c r="G68" s="90"/>
      <c r="H68" s="90"/>
      <c r="I68" s="67"/>
      <c r="J68" s="90"/>
      <c r="K68" s="90"/>
    </row>
    <row r="69" spans="1:59" ht="63" customHeight="1" x14ac:dyDescent="0.25">
      <c r="A69" s="246" t="str">
        <f>C8</f>
        <v xml:space="preserve">WDES METRIC 6 : Percentage of disabled staff compared to non-disabled staff saying they have felt pressure from their manager to come to work, despite not feeling well enough to perform their duties. </v>
      </c>
      <c r="B69" s="246"/>
      <c r="C69" s="246"/>
      <c r="D69" s="246"/>
      <c r="E69" s="246"/>
      <c r="F69" s="246"/>
      <c r="G69" s="246"/>
      <c r="H69" s="246"/>
      <c r="I69" s="246"/>
      <c r="J69" s="246"/>
      <c r="K69" s="246"/>
    </row>
    <row r="70" spans="1:59" ht="63" customHeight="1" x14ac:dyDescent="0.25">
      <c r="A70" s="26" t="s">
        <v>94</v>
      </c>
      <c r="B70" s="26" t="s">
        <v>95</v>
      </c>
      <c r="C70" s="26" t="s">
        <v>96</v>
      </c>
      <c r="D70" s="26" t="s">
        <v>97</v>
      </c>
      <c r="E70" s="26" t="s">
        <v>98</v>
      </c>
      <c r="F70" s="26" t="s">
        <v>99</v>
      </c>
      <c r="G70" s="26" t="s">
        <v>100</v>
      </c>
      <c r="H70" s="26" t="s">
        <v>101</v>
      </c>
      <c r="I70" s="26" t="s">
        <v>102</v>
      </c>
      <c r="J70" s="26" t="s">
        <v>103</v>
      </c>
      <c r="K70" s="26" t="s">
        <v>104</v>
      </c>
      <c r="BG70" s="11" t="s">
        <v>105</v>
      </c>
    </row>
    <row r="71" spans="1:59" ht="63" customHeight="1" x14ac:dyDescent="0.25">
      <c r="A71" s="66">
        <v>6.1</v>
      </c>
      <c r="B71" s="6" t="s">
        <v>106</v>
      </c>
      <c r="C71" s="6" t="s">
        <v>107</v>
      </c>
      <c r="D71" s="28"/>
      <c r="E71" s="6" t="s">
        <v>106</v>
      </c>
      <c r="F71" s="29"/>
      <c r="G71" s="6" t="s">
        <v>107</v>
      </c>
      <c r="H71" s="6" t="s">
        <v>106</v>
      </c>
      <c r="I71" s="63" t="s">
        <v>41</v>
      </c>
      <c r="J71" s="6" t="s">
        <v>106</v>
      </c>
      <c r="K71" s="6" t="s">
        <v>107</v>
      </c>
    </row>
    <row r="72" spans="1:59" ht="63" customHeight="1" x14ac:dyDescent="0.25">
      <c r="A72" s="90"/>
      <c r="B72" s="90"/>
      <c r="C72" s="90"/>
      <c r="D72" s="90"/>
      <c r="E72" s="90"/>
      <c r="F72" s="90"/>
      <c r="G72" s="90"/>
      <c r="H72" s="90"/>
      <c r="I72" s="67"/>
      <c r="J72" s="90"/>
      <c r="K72" s="90"/>
    </row>
    <row r="73" spans="1:59" ht="63" customHeight="1" x14ac:dyDescent="0.25">
      <c r="A73" s="246" t="str">
        <f>C9</f>
        <v>WDES METRIC 7 : Percentage of disabled staff compared to non-disabled staff saying they are satisfied with the extent their organisation values their work.</v>
      </c>
      <c r="B73" s="246"/>
      <c r="C73" s="246"/>
      <c r="D73" s="246"/>
      <c r="E73" s="246"/>
      <c r="F73" s="246"/>
      <c r="G73" s="246"/>
      <c r="H73" s="246"/>
      <c r="I73" s="246"/>
      <c r="J73" s="246"/>
      <c r="K73" s="246"/>
    </row>
    <row r="74" spans="1:59" ht="63" customHeight="1" x14ac:dyDescent="0.25">
      <c r="A74" s="26" t="s">
        <v>94</v>
      </c>
      <c r="B74" s="26" t="s">
        <v>95</v>
      </c>
      <c r="C74" s="26" t="s">
        <v>96</v>
      </c>
      <c r="D74" s="26" t="s">
        <v>97</v>
      </c>
      <c r="E74" s="26" t="s">
        <v>98</v>
      </c>
      <c r="F74" s="26" t="s">
        <v>99</v>
      </c>
      <c r="G74" s="26" t="s">
        <v>100</v>
      </c>
      <c r="H74" s="26" t="s">
        <v>101</v>
      </c>
      <c r="I74" s="26" t="s">
        <v>102</v>
      </c>
      <c r="J74" s="26" t="s">
        <v>103</v>
      </c>
      <c r="K74" s="26" t="s">
        <v>104</v>
      </c>
      <c r="BG74" s="11" t="s">
        <v>105</v>
      </c>
    </row>
    <row r="75" spans="1:59" ht="63" customHeight="1" x14ac:dyDescent="0.25">
      <c r="A75" s="66">
        <v>7.1</v>
      </c>
      <c r="B75" s="6" t="s">
        <v>106</v>
      </c>
      <c r="C75" s="6" t="s">
        <v>107</v>
      </c>
      <c r="D75" s="28"/>
      <c r="E75" s="6" t="s">
        <v>106</v>
      </c>
      <c r="F75" s="29"/>
      <c r="G75" s="6" t="s">
        <v>107</v>
      </c>
      <c r="H75" s="6" t="s">
        <v>106</v>
      </c>
      <c r="I75" s="63" t="s">
        <v>41</v>
      </c>
      <c r="J75" s="6" t="s">
        <v>106</v>
      </c>
      <c r="K75" s="6" t="s">
        <v>107</v>
      </c>
    </row>
    <row r="76" spans="1:59" ht="63" customHeight="1" x14ac:dyDescent="0.25">
      <c r="A76" s="90"/>
      <c r="B76" s="90"/>
      <c r="C76" s="99"/>
      <c r="D76" s="90"/>
      <c r="E76" s="90"/>
      <c r="F76" s="90"/>
      <c r="G76" s="90"/>
      <c r="H76" s="90"/>
      <c r="I76" s="67"/>
      <c r="J76" s="90"/>
      <c r="K76" s="90"/>
    </row>
    <row r="77" spans="1:59" ht="63" customHeight="1" x14ac:dyDescent="0.25">
      <c r="A77" s="247" t="str">
        <f>C10</f>
        <v xml:space="preserve">WDES METRIC 8 : Percentage of disabled staff saying their employer has made adequate adjustment to enable them to carry out their work - To increase from 59.5% to 65% </v>
      </c>
      <c r="B77" s="247"/>
      <c r="C77" s="247"/>
      <c r="D77" s="247"/>
      <c r="E77" s="247"/>
      <c r="F77" s="247"/>
      <c r="G77" s="247"/>
      <c r="H77" s="247"/>
      <c r="I77" s="247"/>
      <c r="J77" s="247"/>
      <c r="K77" s="247"/>
    </row>
    <row r="78" spans="1:59" ht="63" customHeight="1" x14ac:dyDescent="0.25">
      <c r="A78" s="100" t="s">
        <v>94</v>
      </c>
      <c r="B78" s="100" t="s">
        <v>95</v>
      </c>
      <c r="C78" s="100" t="s">
        <v>96</v>
      </c>
      <c r="D78" s="100" t="s">
        <v>97</v>
      </c>
      <c r="E78" s="100" t="s">
        <v>98</v>
      </c>
      <c r="F78" s="100" t="s">
        <v>99</v>
      </c>
      <c r="G78" s="100" t="s">
        <v>100</v>
      </c>
      <c r="H78" s="100" t="s">
        <v>101</v>
      </c>
      <c r="I78" s="100" t="s">
        <v>102</v>
      </c>
      <c r="J78" s="100" t="s">
        <v>103</v>
      </c>
      <c r="K78" s="100" t="s">
        <v>104</v>
      </c>
      <c r="BG78" s="11" t="s">
        <v>105</v>
      </c>
    </row>
    <row r="79" spans="1:59" ht="78" customHeight="1" x14ac:dyDescent="0.25">
      <c r="A79" s="101">
        <v>8.1</v>
      </c>
      <c r="B79" s="102" t="s">
        <v>139</v>
      </c>
      <c r="C79" s="99"/>
      <c r="D79" s="103">
        <v>45291</v>
      </c>
      <c r="E79" s="104" t="s">
        <v>188</v>
      </c>
      <c r="F79" s="45" t="s">
        <v>193</v>
      </c>
      <c r="G79" s="105"/>
      <c r="H79" s="106"/>
      <c r="I79" s="107" t="s">
        <v>41</v>
      </c>
      <c r="J79" s="108"/>
      <c r="K79" s="108"/>
    </row>
    <row r="80" spans="1:59" ht="82.5" customHeight="1" x14ac:dyDescent="0.25">
      <c r="A80" s="101">
        <v>8.1999999999999993</v>
      </c>
      <c r="B80" s="102" t="s">
        <v>140</v>
      </c>
      <c r="C80" s="99"/>
      <c r="D80" s="103">
        <v>45016</v>
      </c>
      <c r="E80" s="104" t="s">
        <v>188</v>
      </c>
      <c r="F80" s="45" t="s">
        <v>193</v>
      </c>
      <c r="G80" s="105"/>
      <c r="H80" s="109"/>
      <c r="I80" s="107" t="s">
        <v>41</v>
      </c>
      <c r="J80" s="108"/>
      <c r="K80" s="108"/>
    </row>
    <row r="81" spans="1:59" ht="97.5" customHeight="1" x14ac:dyDescent="0.2">
      <c r="A81" s="101">
        <v>8.3000000000000007</v>
      </c>
      <c r="B81" s="102" t="s">
        <v>141</v>
      </c>
      <c r="C81" s="110" t="s">
        <v>142</v>
      </c>
      <c r="D81" s="103" t="s">
        <v>143</v>
      </c>
      <c r="E81" s="104" t="s">
        <v>189</v>
      </c>
      <c r="F81" s="45" t="s">
        <v>193</v>
      </c>
      <c r="G81" s="111"/>
      <c r="H81" s="112"/>
      <c r="I81" s="113" t="s">
        <v>41</v>
      </c>
      <c r="J81" s="108"/>
      <c r="K81" s="108"/>
    </row>
    <row r="83" spans="1:59" ht="63" customHeight="1" x14ac:dyDescent="0.25">
      <c r="A83" s="246" t="str">
        <f>C11</f>
        <v xml:space="preserve">WDES METRIC 9a: Staff engagement score for disabled staff compared to non-disabled staff. </v>
      </c>
      <c r="B83" s="246"/>
      <c r="C83" s="246"/>
      <c r="D83" s="246"/>
      <c r="E83" s="246"/>
      <c r="F83" s="246"/>
      <c r="G83" s="246"/>
      <c r="H83" s="246"/>
      <c r="I83" s="246"/>
      <c r="J83" s="246"/>
      <c r="K83" s="246"/>
    </row>
    <row r="84" spans="1:59" ht="63" customHeight="1" x14ac:dyDescent="0.25">
      <c r="A84" s="26" t="s">
        <v>94</v>
      </c>
      <c r="B84" s="26" t="s">
        <v>95</v>
      </c>
      <c r="C84" s="26" t="s">
        <v>96</v>
      </c>
      <c r="D84" s="26" t="s">
        <v>97</v>
      </c>
      <c r="E84" s="26" t="s">
        <v>98</v>
      </c>
      <c r="F84" s="26" t="s">
        <v>99</v>
      </c>
      <c r="G84" s="26" t="s">
        <v>100</v>
      </c>
      <c r="H84" s="26" t="s">
        <v>101</v>
      </c>
      <c r="I84" s="26" t="s">
        <v>102</v>
      </c>
      <c r="J84" s="26" t="s">
        <v>103</v>
      </c>
      <c r="K84" s="26" t="s">
        <v>104</v>
      </c>
      <c r="BG84" s="11" t="s">
        <v>105</v>
      </c>
    </row>
    <row r="85" spans="1:59" ht="63" customHeight="1" x14ac:dyDescent="0.25">
      <c r="A85" s="66" t="s">
        <v>144</v>
      </c>
      <c r="B85" s="6" t="s">
        <v>106</v>
      </c>
      <c r="C85" s="6" t="s">
        <v>107</v>
      </c>
      <c r="D85" s="28"/>
      <c r="E85" s="6" t="s">
        <v>106</v>
      </c>
      <c r="F85" s="29"/>
      <c r="G85" s="6" t="s">
        <v>107</v>
      </c>
      <c r="H85" s="6" t="s">
        <v>106</v>
      </c>
      <c r="I85" s="63" t="s">
        <v>41</v>
      </c>
      <c r="J85" s="6" t="s">
        <v>106</v>
      </c>
      <c r="K85" s="6" t="s">
        <v>107</v>
      </c>
    </row>
    <row r="87" spans="1:59" ht="63" customHeight="1" x14ac:dyDescent="0.25">
      <c r="A87" s="236" t="str">
        <f>C12</f>
        <v>WDES METRIC 9b :Has your Trust taken action to facilitate the voices of disabled staff in your organisation to be heard?</v>
      </c>
      <c r="B87" s="237"/>
      <c r="C87" s="237"/>
      <c r="D87" s="237"/>
      <c r="E87" s="237"/>
      <c r="F87" s="237"/>
      <c r="G87" s="237"/>
      <c r="H87" s="237"/>
      <c r="I87" s="237"/>
      <c r="J87" s="237"/>
      <c r="K87" s="238"/>
    </row>
    <row r="88" spans="1:59" ht="63" customHeight="1" x14ac:dyDescent="0.25">
      <c r="A88" s="26" t="s">
        <v>94</v>
      </c>
      <c r="B88" s="26" t="s">
        <v>95</v>
      </c>
      <c r="C88" s="26" t="s">
        <v>96</v>
      </c>
      <c r="D88" s="26" t="s">
        <v>97</v>
      </c>
      <c r="E88" s="26" t="s">
        <v>98</v>
      </c>
      <c r="F88" s="26" t="s">
        <v>99</v>
      </c>
      <c r="G88" s="26" t="s">
        <v>100</v>
      </c>
      <c r="H88" s="26" t="s">
        <v>101</v>
      </c>
      <c r="I88" s="26" t="s">
        <v>102</v>
      </c>
      <c r="J88" s="26" t="s">
        <v>103</v>
      </c>
      <c r="K88" s="26" t="s">
        <v>104</v>
      </c>
      <c r="BG88" s="11" t="s">
        <v>105</v>
      </c>
    </row>
    <row r="89" spans="1:59" ht="63" customHeight="1" x14ac:dyDescent="0.25">
      <c r="A89" s="66" t="s">
        <v>145</v>
      </c>
      <c r="B89" s="6" t="s">
        <v>106</v>
      </c>
      <c r="C89" s="6" t="s">
        <v>107</v>
      </c>
      <c r="D89" s="28"/>
      <c r="E89" s="6" t="s">
        <v>106</v>
      </c>
      <c r="F89" s="29"/>
      <c r="G89" s="6" t="s">
        <v>107</v>
      </c>
      <c r="H89" s="6" t="s">
        <v>106</v>
      </c>
      <c r="I89" s="63" t="s">
        <v>41</v>
      </c>
      <c r="J89" s="6" t="s">
        <v>106</v>
      </c>
      <c r="K89" s="6" t="s">
        <v>107</v>
      </c>
    </row>
    <row r="91" spans="1:59" ht="63" customHeight="1" x14ac:dyDescent="0.25">
      <c r="A91" s="233" t="str">
        <f>C13</f>
        <v>WDES METRIC 10: Percentage difference between the organisation’s Board voting membership and its overall workforce disaggregated.
i. By Voting membership of the Board.
ii. By Executive membership of the Board</v>
      </c>
      <c r="B91" s="234"/>
      <c r="C91" s="234"/>
      <c r="D91" s="234"/>
      <c r="E91" s="234"/>
      <c r="F91" s="234"/>
      <c r="G91" s="234"/>
      <c r="H91" s="234"/>
      <c r="I91" s="234"/>
      <c r="J91" s="234"/>
      <c r="K91" s="235"/>
    </row>
    <row r="92" spans="1:59" ht="63" customHeight="1" x14ac:dyDescent="0.25">
      <c r="A92" s="36" t="s">
        <v>94</v>
      </c>
      <c r="B92" s="37" t="s">
        <v>95</v>
      </c>
      <c r="C92" s="95" t="s">
        <v>96</v>
      </c>
      <c r="D92" s="38" t="s">
        <v>97</v>
      </c>
      <c r="E92" s="36" t="s">
        <v>98</v>
      </c>
      <c r="F92" s="38" t="s">
        <v>99</v>
      </c>
      <c r="G92" s="38" t="s">
        <v>100</v>
      </c>
      <c r="H92" s="36" t="s">
        <v>101</v>
      </c>
      <c r="I92" s="36" t="s">
        <v>102</v>
      </c>
      <c r="J92" s="36" t="s">
        <v>103</v>
      </c>
      <c r="K92" s="36" t="s">
        <v>104</v>
      </c>
      <c r="BG92" s="11" t="s">
        <v>105</v>
      </c>
    </row>
    <row r="93" spans="1:59" ht="63" customHeight="1" x14ac:dyDescent="0.25">
      <c r="A93" s="66">
        <v>10.1</v>
      </c>
      <c r="B93" s="6" t="s">
        <v>106</v>
      </c>
      <c r="C93" s="6" t="s">
        <v>107</v>
      </c>
      <c r="D93" s="28"/>
      <c r="E93" s="6" t="s">
        <v>106</v>
      </c>
      <c r="F93" s="29"/>
      <c r="G93" s="6" t="s">
        <v>107</v>
      </c>
      <c r="H93" s="6" t="s">
        <v>106</v>
      </c>
      <c r="I93" s="63" t="s">
        <v>41</v>
      </c>
      <c r="J93" s="6" t="s">
        <v>106</v>
      </c>
      <c r="K93" s="6" t="s">
        <v>107</v>
      </c>
    </row>
  </sheetData>
  <mergeCells count="39">
    <mergeCell ref="C1:H1"/>
    <mergeCell ref="C3:H3"/>
    <mergeCell ref="C4:H4"/>
    <mergeCell ref="C5:H5"/>
    <mergeCell ref="A2:B13"/>
    <mergeCell ref="C9:H9"/>
    <mergeCell ref="C10:H10"/>
    <mergeCell ref="J14:K14"/>
    <mergeCell ref="A20:K20"/>
    <mergeCell ref="A24:K24"/>
    <mergeCell ref="A32:K32"/>
    <mergeCell ref="J1:K1"/>
    <mergeCell ref="J2:K2"/>
    <mergeCell ref="J3:K3"/>
    <mergeCell ref="C12:H12"/>
    <mergeCell ref="C13:H13"/>
    <mergeCell ref="J13:K13"/>
    <mergeCell ref="J4:K4"/>
    <mergeCell ref="J12:K12"/>
    <mergeCell ref="C2:H2"/>
    <mergeCell ref="C6:H6"/>
    <mergeCell ref="C7:H7"/>
    <mergeCell ref="A1:B1"/>
    <mergeCell ref="A91:K91"/>
    <mergeCell ref="A65:K65"/>
    <mergeCell ref="C8:H8"/>
    <mergeCell ref="C11:H11"/>
    <mergeCell ref="A57:K57"/>
    <mergeCell ref="A73:K73"/>
    <mergeCell ref="A77:K77"/>
    <mergeCell ref="A83:K83"/>
    <mergeCell ref="A87:K87"/>
    <mergeCell ref="A69:K69"/>
    <mergeCell ref="A40:K40"/>
    <mergeCell ref="C14:H14"/>
    <mergeCell ref="A15:A16"/>
    <mergeCell ref="B15:B16"/>
    <mergeCell ref="C15:D16"/>
    <mergeCell ref="E15:F16"/>
  </mergeCells>
  <phoneticPr fontId="3" type="noConversion"/>
  <conditionalFormatting sqref="G23 G34:G39 G59:G64 G31 G26:G29">
    <cfRule type="cellIs" dxfId="99" priority="158" operator="equal">
      <formula>"û"</formula>
    </cfRule>
  </conditionalFormatting>
  <conditionalFormatting sqref="G42:G55">
    <cfRule type="cellIs" dxfId="98" priority="1" operator="equal">
      <formula>"û"</formula>
    </cfRule>
  </conditionalFormatting>
  <conditionalFormatting sqref="G79:G81">
    <cfRule type="cellIs" dxfId="97" priority="57" operator="equal">
      <formula>"û"</formula>
    </cfRule>
  </conditionalFormatting>
  <conditionalFormatting sqref="I2:I14 I22 I34:I38">
    <cfRule type="cellIs" dxfId="96" priority="159" operator="equal">
      <formula>"Amber/Red"</formula>
    </cfRule>
    <cfRule type="cellIs" dxfId="95" priority="160" operator="equal">
      <formula>"Green"</formula>
    </cfRule>
    <cfRule type="cellIs" dxfId="94" priority="161" operator="equal">
      <formula>"Amber"</formula>
    </cfRule>
    <cfRule type="cellIs" dxfId="93" priority="162" operator="equal">
      <formula>"Green/Amber"</formula>
    </cfRule>
    <cfRule type="cellIs" dxfId="92" priority="163" operator="equal">
      <formula>"Red"</formula>
    </cfRule>
  </conditionalFormatting>
  <conditionalFormatting sqref="I26:I30">
    <cfRule type="cellIs" dxfId="91" priority="153" operator="equal">
      <formula>"Amber/Red"</formula>
    </cfRule>
    <cfRule type="cellIs" dxfId="90" priority="154" operator="equal">
      <formula>"Green"</formula>
    </cfRule>
    <cfRule type="cellIs" dxfId="89" priority="155" operator="equal">
      <formula>"Amber"</formula>
    </cfRule>
    <cfRule type="cellIs" dxfId="88" priority="156" operator="equal">
      <formula>"Green/Amber"</formula>
    </cfRule>
    <cfRule type="cellIs" dxfId="87" priority="157" operator="equal">
      <formula>"Red"</formula>
    </cfRule>
  </conditionalFormatting>
  <conditionalFormatting sqref="I42:I55">
    <cfRule type="cellIs" dxfId="86" priority="148" operator="equal">
      <formula>"Amber/Red"</formula>
    </cfRule>
    <cfRule type="cellIs" dxfId="85" priority="149" operator="equal">
      <formula>"Green"</formula>
    </cfRule>
    <cfRule type="cellIs" dxfId="84" priority="150" operator="equal">
      <formula>"Amber"</formula>
    </cfRule>
    <cfRule type="cellIs" dxfId="83" priority="151" operator="equal">
      <formula>"Green/Amber"</formula>
    </cfRule>
    <cfRule type="cellIs" dxfId="82" priority="152" operator="equal">
      <formula>"Red"</formula>
    </cfRule>
  </conditionalFormatting>
  <conditionalFormatting sqref="I59:I63">
    <cfRule type="cellIs" dxfId="81" priority="142" operator="equal">
      <formula>"Amber/Red"</formula>
    </cfRule>
    <cfRule type="cellIs" dxfId="80" priority="143" operator="equal">
      <formula>"Green"</formula>
    </cfRule>
    <cfRule type="cellIs" dxfId="79" priority="144" operator="equal">
      <formula>"Amber"</formula>
    </cfRule>
    <cfRule type="cellIs" dxfId="78" priority="145" operator="equal">
      <formula>"Green/Amber"</formula>
    </cfRule>
    <cfRule type="cellIs" dxfId="77" priority="146" operator="equal">
      <formula>"Red"</formula>
    </cfRule>
  </conditionalFormatting>
  <conditionalFormatting sqref="I67">
    <cfRule type="cellIs" dxfId="76" priority="28" operator="equal">
      <formula>"Amber/Red"</formula>
    </cfRule>
    <cfRule type="cellIs" dxfId="75" priority="29" operator="equal">
      <formula>"Green"</formula>
    </cfRule>
    <cfRule type="cellIs" dxfId="74" priority="30" operator="equal">
      <formula>"Amber"</formula>
    </cfRule>
    <cfRule type="cellIs" dxfId="73" priority="31" operator="equal">
      <formula>"Green/Amber"</formula>
    </cfRule>
    <cfRule type="cellIs" dxfId="72" priority="32" operator="equal">
      <formula>"Red"</formula>
    </cfRule>
  </conditionalFormatting>
  <conditionalFormatting sqref="I71">
    <cfRule type="cellIs" dxfId="71" priority="23" operator="equal">
      <formula>"Amber/Red"</formula>
    </cfRule>
    <cfRule type="cellIs" dxfId="70" priority="24" operator="equal">
      <formula>"Green"</formula>
    </cfRule>
    <cfRule type="cellIs" dxfId="69" priority="25" operator="equal">
      <formula>"Amber"</formula>
    </cfRule>
    <cfRule type="cellIs" dxfId="68" priority="26" operator="equal">
      <formula>"Green/Amber"</formula>
    </cfRule>
    <cfRule type="cellIs" dxfId="67" priority="27" operator="equal">
      <formula>"Red"</formula>
    </cfRule>
  </conditionalFormatting>
  <conditionalFormatting sqref="I75">
    <cfRule type="cellIs" dxfId="66" priority="18" operator="equal">
      <formula>"Amber/Red"</formula>
    </cfRule>
    <cfRule type="cellIs" dxfId="65" priority="19" operator="equal">
      <formula>"Green"</formula>
    </cfRule>
    <cfRule type="cellIs" dxfId="64" priority="20" operator="equal">
      <formula>"Amber"</formula>
    </cfRule>
    <cfRule type="cellIs" dxfId="63" priority="21" operator="equal">
      <formula>"Green/Amber"</formula>
    </cfRule>
    <cfRule type="cellIs" dxfId="62" priority="22" operator="equal">
      <formula>"Red"</formula>
    </cfRule>
  </conditionalFormatting>
  <conditionalFormatting sqref="I79:I81">
    <cfRule type="cellIs" dxfId="61" priority="58" operator="equal">
      <formula>"Amber/Red"</formula>
    </cfRule>
    <cfRule type="cellIs" dxfId="60" priority="59" operator="equal">
      <formula>"Green"</formula>
    </cfRule>
    <cfRule type="cellIs" dxfId="59" priority="60" operator="equal">
      <formula>"Amber"</formula>
    </cfRule>
    <cfRule type="cellIs" dxfId="58" priority="61" operator="equal">
      <formula>"Green/Amber"</formula>
    </cfRule>
    <cfRule type="cellIs" dxfId="57" priority="62" operator="equal">
      <formula>"Red"</formula>
    </cfRule>
  </conditionalFormatting>
  <conditionalFormatting sqref="I85">
    <cfRule type="cellIs" dxfId="56" priority="13" operator="equal">
      <formula>"Amber/Red"</formula>
    </cfRule>
    <cfRule type="cellIs" dxfId="55" priority="14" operator="equal">
      <formula>"Green"</formula>
    </cfRule>
    <cfRule type="cellIs" dxfId="54" priority="15" operator="equal">
      <formula>"Amber"</formula>
    </cfRule>
    <cfRule type="cellIs" dxfId="53" priority="16" operator="equal">
      <formula>"Green/Amber"</formula>
    </cfRule>
    <cfRule type="cellIs" dxfId="52" priority="17" operator="equal">
      <formula>"Red"</formula>
    </cfRule>
  </conditionalFormatting>
  <conditionalFormatting sqref="I89">
    <cfRule type="cellIs" dxfId="51" priority="3" operator="equal">
      <formula>"Amber/Red"</formula>
    </cfRule>
    <cfRule type="cellIs" dxfId="50" priority="4" operator="equal">
      <formula>"Green"</formula>
    </cfRule>
    <cfRule type="cellIs" dxfId="49" priority="5" operator="equal">
      <formula>"Amber"</formula>
    </cfRule>
    <cfRule type="cellIs" dxfId="48" priority="6" operator="equal">
      <formula>"Green/Amber"</formula>
    </cfRule>
    <cfRule type="cellIs" dxfId="47" priority="7" operator="equal">
      <formula>"Red"</formula>
    </cfRule>
  </conditionalFormatting>
  <conditionalFormatting sqref="I93">
    <cfRule type="cellIs" dxfId="46" priority="8" operator="equal">
      <formula>"Amber/Red"</formula>
    </cfRule>
    <cfRule type="cellIs" dxfId="45" priority="9" operator="equal">
      <formula>"Green"</formula>
    </cfRule>
    <cfRule type="cellIs" dxfId="44" priority="10" operator="equal">
      <formula>"Amber"</formula>
    </cfRule>
    <cfRule type="cellIs" dxfId="43" priority="11" operator="equal">
      <formula>"Green/Amber"</formula>
    </cfRule>
    <cfRule type="cellIs" dxfId="42" priority="12" operator="equal">
      <formula>"Red"</formula>
    </cfRule>
  </conditionalFormatting>
  <dataValidations count="5">
    <dataValidation type="list" allowBlank="1" showInputMessage="1" showErrorMessage="1" promptTitle="Enter RAG rating" prompt="Select rating from drop down" sqref="I67 I42:I55 I59:I63 I34:I38 I26:I30 I22 I71 I79:I81 I75 I93 I2:I14 I85 I89" xr:uid="{C5E1B187-584F-40E6-8FCA-9CB734A2AF2A}">
      <formula1>"Green,Green/Amber,Amber,Amber/Red,Red"</formula1>
    </dataValidation>
    <dataValidation type="list" allowBlank="1" showInputMessage="1" showErrorMessage="1" sqref="G31 G23 G64 G39" xr:uid="{FF7DB287-60E4-455B-983A-E9928F2196EE}">
      <formula1>"ü,,û"</formula1>
    </dataValidation>
    <dataValidation type="list" allowBlank="1" showInputMessage="1" showErrorMessage="1" sqref="B17" xr:uid="{8A0B677B-EAA4-455C-83D8-8600053CC357}">
      <formula1>$O$1:$W$1</formula1>
    </dataValidation>
    <dataValidation type="list" allowBlank="1" showInputMessage="1" showErrorMessage="1" sqref="D17:D18" xr:uid="{6817A898-1112-4D79-9C1F-CD84D6E93A2B}">
      <formula1>$AA$1:$AF$1</formula1>
    </dataValidation>
    <dataValidation type="list" allowBlank="1" showInputMessage="1" showErrorMessage="1" sqref="B18" xr:uid="{774734F9-D090-455F-9E79-B860225A266A}">
      <formula1>Governance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61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B715-F1F1-4EEA-BA7A-E886FE50D96A}">
  <sheetPr>
    <tabColor theme="9" tint="-0.499984740745262"/>
  </sheetPr>
  <dimension ref="A1:B10"/>
  <sheetViews>
    <sheetView workbookViewId="0">
      <selection activeCell="B1" sqref="B1"/>
    </sheetView>
  </sheetViews>
  <sheetFormatPr defaultRowHeight="14.25" x14ac:dyDescent="0.2"/>
  <cols>
    <col min="1" max="1" width="8" style="227" customWidth="1"/>
    <col min="2" max="2" width="76.28515625" style="227" customWidth="1"/>
    <col min="3" max="16384" width="9.140625" style="217"/>
  </cols>
  <sheetData>
    <row r="1" spans="1:2" ht="57" x14ac:dyDescent="0.2">
      <c r="A1" s="224" t="s">
        <v>146</v>
      </c>
      <c r="B1" s="225" t="s">
        <v>147</v>
      </c>
    </row>
    <row r="2" spans="1:2" ht="75" x14ac:dyDescent="0.2">
      <c r="A2" s="226">
        <v>1</v>
      </c>
      <c r="B2" s="221" t="s">
        <v>148</v>
      </c>
    </row>
    <row r="3" spans="1:2" ht="30" x14ac:dyDescent="0.2">
      <c r="A3" s="226">
        <v>2</v>
      </c>
      <c r="B3" s="221" t="s">
        <v>149</v>
      </c>
    </row>
    <row r="4" spans="1:2" ht="30" x14ac:dyDescent="0.2">
      <c r="A4" s="226">
        <v>3</v>
      </c>
      <c r="B4" s="221" t="s">
        <v>150</v>
      </c>
    </row>
    <row r="5" spans="1:2" ht="30" x14ac:dyDescent="0.2">
      <c r="A5" s="226">
        <v>4</v>
      </c>
      <c r="B5" s="221" t="s">
        <v>151</v>
      </c>
    </row>
    <row r="6" spans="1:2" ht="30" x14ac:dyDescent="0.2">
      <c r="A6" s="226">
        <v>5</v>
      </c>
      <c r="B6" s="221" t="s">
        <v>152</v>
      </c>
    </row>
    <row r="7" spans="1:2" ht="30" x14ac:dyDescent="0.2">
      <c r="A7" s="226">
        <v>6</v>
      </c>
      <c r="B7" s="221" t="s">
        <v>153</v>
      </c>
    </row>
    <row r="8" spans="1:2" ht="30" x14ac:dyDescent="0.2">
      <c r="A8" s="226">
        <v>7</v>
      </c>
      <c r="B8" s="221" t="s">
        <v>154</v>
      </c>
    </row>
    <row r="9" spans="1:2" ht="30" x14ac:dyDescent="0.2">
      <c r="A9" s="226">
        <v>8</v>
      </c>
      <c r="B9" s="221" t="s">
        <v>155</v>
      </c>
    </row>
    <row r="10" spans="1:2" ht="15" x14ac:dyDescent="0.2">
      <c r="A10" s="226">
        <v>9</v>
      </c>
      <c r="B10" s="22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B47FE-AB0D-49C9-AB61-E1945AF4FBCC}">
  <sheetPr>
    <tabColor rgb="FF00B050"/>
  </sheetPr>
  <dimension ref="A1:BG64"/>
  <sheetViews>
    <sheetView topLeftCell="A5" zoomScale="70" zoomScaleNormal="70" workbookViewId="0">
      <selection activeCell="B22" sqref="B22"/>
    </sheetView>
  </sheetViews>
  <sheetFormatPr defaultColWidth="9.140625" defaultRowHeight="15" x14ac:dyDescent="0.25"/>
  <cols>
    <col min="1" max="1" width="18.140625" style="126" customWidth="1"/>
    <col min="2" max="2" width="45.42578125" style="126" customWidth="1"/>
    <col min="3" max="3" width="21.5703125" style="126" customWidth="1"/>
    <col min="4" max="4" width="18.5703125" style="126" customWidth="1"/>
    <col min="5" max="6" width="23.85546875" style="126" customWidth="1"/>
    <col min="7" max="7" width="26.5703125" style="126" customWidth="1"/>
    <col min="8" max="8" width="67.42578125" style="126" customWidth="1"/>
    <col min="9" max="9" width="13.5703125" style="134" customWidth="1"/>
    <col min="10" max="10" width="27.5703125" style="126" customWidth="1"/>
    <col min="11" max="11" width="24.28515625" style="126" customWidth="1"/>
    <col min="12" max="12" width="38.5703125" style="126" customWidth="1"/>
    <col min="13" max="13" width="39.85546875" style="126" customWidth="1"/>
    <col min="14" max="14" width="9.85546875" style="126" customWidth="1"/>
    <col min="15" max="22" width="9.85546875" style="126" hidden="1" customWidth="1"/>
    <col min="23" max="41" width="8.5703125" style="126" hidden="1" customWidth="1"/>
    <col min="42" max="49" width="9.140625" style="126" hidden="1" customWidth="1"/>
    <col min="50" max="50" width="0" style="126" hidden="1" customWidth="1"/>
    <col min="51" max="16384" width="9.140625" style="126"/>
  </cols>
  <sheetData>
    <row r="1" spans="1:50" ht="31.5" x14ac:dyDescent="0.25">
      <c r="A1" s="273" t="s">
        <v>157</v>
      </c>
      <c r="B1" s="274"/>
      <c r="C1" s="275" t="s">
        <v>158</v>
      </c>
      <c r="D1" s="275"/>
      <c r="E1" s="275"/>
      <c r="F1" s="275"/>
      <c r="G1" s="275"/>
      <c r="H1" s="276"/>
      <c r="I1" s="124" t="s">
        <v>20</v>
      </c>
      <c r="J1" s="277" t="s">
        <v>21</v>
      </c>
      <c r="K1" s="278"/>
      <c r="L1" s="125" t="s">
        <v>22</v>
      </c>
      <c r="M1" s="125" t="s">
        <v>23</v>
      </c>
      <c r="O1" s="126" t="s">
        <v>24</v>
      </c>
      <c r="P1" s="126" t="s">
        <v>25</v>
      </c>
      <c r="Q1" s="126" t="s">
        <v>26</v>
      </c>
      <c r="R1" s="126" t="s">
        <v>27</v>
      </c>
      <c r="S1" s="126" t="s">
        <v>28</v>
      </c>
      <c r="T1" s="126" t="s">
        <v>29</v>
      </c>
      <c r="U1" s="126" t="s">
        <v>30</v>
      </c>
      <c r="V1" s="126" t="s">
        <v>31</v>
      </c>
      <c r="W1" s="126" t="s">
        <v>32</v>
      </c>
      <c r="AA1" s="126" t="s">
        <v>33</v>
      </c>
      <c r="AB1" s="126" t="s">
        <v>34</v>
      </c>
      <c r="AC1" s="126" t="s">
        <v>35</v>
      </c>
      <c r="AD1" s="126" t="s">
        <v>36</v>
      </c>
      <c r="AE1" s="126" t="s">
        <v>37</v>
      </c>
      <c r="AF1" s="126" t="s">
        <v>38</v>
      </c>
    </row>
    <row r="2" spans="1:50" ht="30" x14ac:dyDescent="0.2">
      <c r="A2" s="279" t="s">
        <v>39</v>
      </c>
      <c r="B2" s="279"/>
      <c r="C2" s="281" t="s">
        <v>159</v>
      </c>
      <c r="D2" s="281"/>
      <c r="E2" s="281"/>
      <c r="F2" s="281"/>
      <c r="G2" s="281"/>
      <c r="H2" s="281"/>
      <c r="I2" s="127" t="s">
        <v>41</v>
      </c>
      <c r="J2" s="282"/>
      <c r="K2" s="283"/>
      <c r="L2" s="130"/>
      <c r="M2" s="130"/>
      <c r="O2" s="131" t="s">
        <v>42</v>
      </c>
      <c r="P2" s="131" t="s">
        <v>43</v>
      </c>
      <c r="Q2" s="131" t="s">
        <v>44</v>
      </c>
      <c r="R2" s="131" t="s">
        <v>45</v>
      </c>
      <c r="S2" s="131" t="s">
        <v>46</v>
      </c>
      <c r="T2" s="131" t="s">
        <v>47</v>
      </c>
      <c r="U2" s="131" t="s">
        <v>48</v>
      </c>
      <c r="V2" s="131" t="s">
        <v>49</v>
      </c>
      <c r="W2" s="131" t="s">
        <v>50</v>
      </c>
      <c r="X2" s="131" t="s">
        <v>51</v>
      </c>
      <c r="Y2" s="131" t="s">
        <v>52</v>
      </c>
      <c r="Z2" s="131" t="s">
        <v>53</v>
      </c>
      <c r="AA2" s="131" t="s">
        <v>54</v>
      </c>
      <c r="AB2" s="131" t="s">
        <v>55</v>
      </c>
      <c r="AC2" s="131" t="s">
        <v>56</v>
      </c>
      <c r="AD2" s="131" t="s">
        <v>57</v>
      </c>
      <c r="AE2" s="131" t="s">
        <v>58</v>
      </c>
      <c r="AF2" s="131" t="s">
        <v>59</v>
      </c>
      <c r="AG2" s="131" t="s">
        <v>60</v>
      </c>
      <c r="AH2" s="131" t="s">
        <v>61</v>
      </c>
      <c r="AI2" s="131" t="s">
        <v>62</v>
      </c>
      <c r="AJ2" s="131" t="s">
        <v>63</v>
      </c>
      <c r="AK2" s="131" t="s">
        <v>64</v>
      </c>
      <c r="AL2" s="131" t="s">
        <v>65</v>
      </c>
      <c r="AM2" s="131" t="s">
        <v>66</v>
      </c>
      <c r="AN2" s="131" t="s">
        <v>67</v>
      </c>
      <c r="AO2" s="131" t="s">
        <v>68</v>
      </c>
      <c r="AP2" s="131" t="s">
        <v>69</v>
      </c>
      <c r="AQ2" s="131" t="s">
        <v>70</v>
      </c>
      <c r="AR2" s="131" t="s">
        <v>71</v>
      </c>
      <c r="AS2" s="131" t="s">
        <v>72</v>
      </c>
      <c r="AT2" s="131" t="s">
        <v>73</v>
      </c>
      <c r="AU2" s="131" t="s">
        <v>74</v>
      </c>
      <c r="AV2" s="131" t="s">
        <v>75</v>
      </c>
    </row>
    <row r="3" spans="1:50" ht="30" x14ac:dyDescent="0.25">
      <c r="A3" s="280"/>
      <c r="B3" s="280"/>
      <c r="C3" s="281" t="s">
        <v>160</v>
      </c>
      <c r="D3" s="281"/>
      <c r="E3" s="281"/>
      <c r="F3" s="281"/>
      <c r="G3" s="281"/>
      <c r="H3" s="281"/>
      <c r="I3" s="127" t="s">
        <v>41</v>
      </c>
      <c r="J3" s="282"/>
      <c r="K3" s="283"/>
      <c r="L3" s="130"/>
      <c r="M3" s="130"/>
    </row>
    <row r="4" spans="1:50" ht="30" x14ac:dyDescent="0.25">
      <c r="A4" s="280"/>
      <c r="B4" s="280"/>
      <c r="C4" s="281" t="s">
        <v>161</v>
      </c>
      <c r="D4" s="281"/>
      <c r="E4" s="281"/>
      <c r="F4" s="281"/>
      <c r="G4" s="281"/>
      <c r="H4" s="281"/>
      <c r="I4" s="127" t="s">
        <v>41</v>
      </c>
      <c r="J4" s="282"/>
      <c r="K4" s="283"/>
      <c r="L4" s="130"/>
      <c r="M4" s="130"/>
    </row>
    <row r="5" spans="1:50" ht="30.75" customHeight="1" x14ac:dyDescent="0.25">
      <c r="A5" s="280"/>
      <c r="B5" s="280"/>
      <c r="C5" s="281" t="s">
        <v>162</v>
      </c>
      <c r="D5" s="281"/>
      <c r="E5" s="281"/>
      <c r="F5" s="281"/>
      <c r="G5" s="281"/>
      <c r="H5" s="281"/>
      <c r="I5" s="127" t="s">
        <v>41</v>
      </c>
      <c r="J5" s="128"/>
      <c r="K5" s="129"/>
      <c r="L5" s="130"/>
      <c r="M5" s="130"/>
    </row>
    <row r="6" spans="1:50" ht="28.5" customHeight="1" x14ac:dyDescent="0.25">
      <c r="A6" s="280"/>
      <c r="B6" s="280"/>
      <c r="C6" s="281" t="s">
        <v>163</v>
      </c>
      <c r="D6" s="281"/>
      <c r="E6" s="281"/>
      <c r="F6" s="281"/>
      <c r="G6" s="281"/>
      <c r="H6" s="281"/>
      <c r="I6" s="127" t="s">
        <v>41</v>
      </c>
      <c r="J6" s="128"/>
      <c r="K6" s="129"/>
      <c r="L6" s="130"/>
      <c r="M6" s="130"/>
    </row>
    <row r="7" spans="1:50" ht="26.25" customHeight="1" x14ac:dyDescent="0.25">
      <c r="A7" s="280"/>
      <c r="B7" s="280"/>
      <c r="C7" s="281" t="s">
        <v>164</v>
      </c>
      <c r="D7" s="281"/>
      <c r="E7" s="281"/>
      <c r="F7" s="281"/>
      <c r="G7" s="281"/>
      <c r="H7" s="281"/>
      <c r="I7" s="127" t="s">
        <v>41</v>
      </c>
      <c r="J7" s="128"/>
      <c r="K7" s="129"/>
      <c r="L7" s="130"/>
      <c r="M7" s="130"/>
    </row>
    <row r="8" spans="1:50" ht="27.75" customHeight="1" x14ac:dyDescent="0.25">
      <c r="A8" s="280"/>
      <c r="B8" s="280"/>
      <c r="C8" s="281" t="s">
        <v>165</v>
      </c>
      <c r="D8" s="281"/>
      <c r="E8" s="281"/>
      <c r="F8" s="281"/>
      <c r="G8" s="281"/>
      <c r="H8" s="281"/>
      <c r="I8" s="127" t="s">
        <v>41</v>
      </c>
      <c r="J8" s="128"/>
      <c r="K8" s="129"/>
      <c r="L8" s="130"/>
      <c r="M8" s="130"/>
    </row>
    <row r="9" spans="1:50" ht="30" x14ac:dyDescent="0.25">
      <c r="A9" s="280"/>
      <c r="B9" s="280"/>
      <c r="C9" s="281" t="s">
        <v>166</v>
      </c>
      <c r="D9" s="281"/>
      <c r="E9" s="281"/>
      <c r="F9" s="281"/>
      <c r="G9" s="281"/>
      <c r="H9" s="281"/>
      <c r="I9" s="127" t="s">
        <v>41</v>
      </c>
      <c r="J9" s="128"/>
      <c r="K9" s="129"/>
      <c r="L9" s="130"/>
      <c r="M9" s="130"/>
    </row>
    <row r="10" spans="1:50" ht="30" x14ac:dyDescent="0.25">
      <c r="A10" s="280"/>
      <c r="B10" s="280"/>
      <c r="C10" s="281" t="s">
        <v>167</v>
      </c>
      <c r="D10" s="281"/>
      <c r="E10" s="281"/>
      <c r="F10" s="281"/>
      <c r="G10" s="281"/>
      <c r="H10" s="281"/>
      <c r="I10" s="127" t="s">
        <v>41</v>
      </c>
      <c r="J10" s="282"/>
      <c r="K10" s="283"/>
      <c r="L10" s="130"/>
      <c r="M10" s="130"/>
    </row>
    <row r="11" spans="1:50" ht="15.75" x14ac:dyDescent="0.25">
      <c r="A11" s="114" t="s">
        <v>87</v>
      </c>
      <c r="B11" s="22" t="s">
        <v>192</v>
      </c>
      <c r="C11" s="289" t="s">
        <v>88</v>
      </c>
      <c r="D11" s="290"/>
      <c r="E11" s="290"/>
      <c r="F11" s="290"/>
      <c r="G11" s="290"/>
      <c r="H11" s="291"/>
      <c r="I11" s="132"/>
      <c r="J11" s="132"/>
      <c r="K11" s="132"/>
      <c r="L11" s="132"/>
      <c r="M11" s="132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</row>
    <row r="12" spans="1:50" x14ac:dyDescent="0.25">
      <c r="A12" s="292" t="s">
        <v>89</v>
      </c>
      <c r="B12" s="256" t="s">
        <v>183</v>
      </c>
      <c r="C12" s="293" t="s">
        <v>90</v>
      </c>
      <c r="D12" s="293"/>
      <c r="E12" s="296"/>
      <c r="F12" s="296"/>
      <c r="G12" s="132"/>
      <c r="H12" s="132"/>
      <c r="I12" s="132"/>
      <c r="J12" s="132"/>
      <c r="K12" s="132"/>
      <c r="L12" s="132"/>
      <c r="M12" s="132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</row>
    <row r="13" spans="1:50" x14ac:dyDescent="0.25">
      <c r="A13" s="292"/>
      <c r="B13" s="257"/>
      <c r="C13" s="294"/>
      <c r="D13" s="295"/>
      <c r="E13" s="297"/>
      <c r="F13" s="297"/>
      <c r="G13" s="132"/>
      <c r="H13" s="132"/>
      <c r="I13" s="132"/>
      <c r="J13" s="132"/>
      <c r="K13" s="132"/>
      <c r="L13" s="132"/>
      <c r="M13" s="132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</row>
    <row r="14" spans="1:50" ht="31.5" x14ac:dyDescent="0.25">
      <c r="A14" s="114" t="s">
        <v>91</v>
      </c>
      <c r="B14" s="115" t="s">
        <v>29</v>
      </c>
      <c r="C14" s="116" t="s">
        <v>92</v>
      </c>
      <c r="D14" s="117"/>
      <c r="E14" s="132"/>
      <c r="F14" s="132"/>
      <c r="G14" s="132"/>
      <c r="H14" s="132"/>
      <c r="I14" s="132"/>
      <c r="J14" s="132"/>
      <c r="K14" s="132"/>
      <c r="L14" s="132"/>
      <c r="M14" s="132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</row>
    <row r="15" spans="1:50" ht="31.5" x14ac:dyDescent="0.25">
      <c r="A15" s="114" t="s">
        <v>93</v>
      </c>
      <c r="B15" s="118" t="s">
        <v>63</v>
      </c>
      <c r="C15" s="116" t="s">
        <v>92</v>
      </c>
      <c r="D15" s="117" t="s">
        <v>36</v>
      </c>
      <c r="E15" s="132"/>
      <c r="F15" s="132"/>
      <c r="G15" s="132"/>
      <c r="H15" s="132"/>
    </row>
    <row r="16" spans="1:50" ht="15.75" x14ac:dyDescent="0.25">
      <c r="A16" s="284" t="str">
        <f>C2</f>
        <v xml:space="preserve">WRES Indicator 1 :  Percentage of staff in each of the AfC Bands 1-9 and VSM (including executive Board members) compared with the percentage of staff in the overall workforce. 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59" ht="63" x14ac:dyDescent="0.25">
      <c r="A17" s="135" t="s">
        <v>94</v>
      </c>
      <c r="B17" s="135" t="s">
        <v>95</v>
      </c>
      <c r="C17" s="135" t="s">
        <v>96</v>
      </c>
      <c r="D17" s="135" t="s">
        <v>97</v>
      </c>
      <c r="E17" s="135" t="s">
        <v>98</v>
      </c>
      <c r="F17" s="136" t="s">
        <v>99</v>
      </c>
      <c r="G17" s="136" t="s">
        <v>100</v>
      </c>
      <c r="H17" s="137" t="s">
        <v>101</v>
      </c>
      <c r="I17" s="135" t="s">
        <v>102</v>
      </c>
      <c r="J17" s="135" t="s">
        <v>103</v>
      </c>
      <c r="K17" s="135" t="s">
        <v>104</v>
      </c>
      <c r="BG17" s="126" t="s">
        <v>105</v>
      </c>
    </row>
    <row r="18" spans="1:59" ht="47.25" x14ac:dyDescent="0.25">
      <c r="A18" s="138">
        <v>1.1000000000000001</v>
      </c>
      <c r="B18" s="119" t="s">
        <v>106</v>
      </c>
      <c r="C18" s="119" t="s">
        <v>107</v>
      </c>
      <c r="D18" s="139"/>
      <c r="E18" s="119" t="s">
        <v>106</v>
      </c>
      <c r="F18" s="140"/>
      <c r="G18" s="119" t="s">
        <v>107</v>
      </c>
      <c r="H18" s="119" t="s">
        <v>106</v>
      </c>
      <c r="I18" s="107" t="s">
        <v>41</v>
      </c>
      <c r="J18" s="119" t="s">
        <v>106</v>
      </c>
      <c r="K18" s="119" t="s">
        <v>107</v>
      </c>
    </row>
    <row r="19" spans="1:59" ht="15.75" x14ac:dyDescent="0.25">
      <c r="A19" s="141"/>
      <c r="B19" s="142"/>
      <c r="C19" s="142"/>
      <c r="D19" s="142"/>
      <c r="E19" s="142"/>
      <c r="F19" s="142"/>
      <c r="G19" s="143"/>
      <c r="H19" s="144"/>
      <c r="I19" s="144"/>
      <c r="J19" s="145"/>
      <c r="K19" s="145"/>
    </row>
    <row r="20" spans="1:59" ht="15.75" x14ac:dyDescent="0.25">
      <c r="A20" s="284" t="str">
        <f>C3</f>
        <v xml:space="preserve">WRES Indicator 2 : Relative likelihood of white applicants being appointed from shortlisting across all posts compared to BME applicants Reduce relatively likelihood from 2.26 to 1.5 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6"/>
    </row>
    <row r="21" spans="1:59" ht="63" x14ac:dyDescent="0.25">
      <c r="A21" s="135" t="s">
        <v>94</v>
      </c>
      <c r="B21" s="135" t="s">
        <v>95</v>
      </c>
      <c r="C21" s="135" t="s">
        <v>96</v>
      </c>
      <c r="D21" s="135" t="s">
        <v>97</v>
      </c>
      <c r="E21" s="135" t="s">
        <v>98</v>
      </c>
      <c r="F21" s="136" t="s">
        <v>99</v>
      </c>
      <c r="G21" s="136" t="s">
        <v>100</v>
      </c>
      <c r="H21" s="137" t="s">
        <v>101</v>
      </c>
      <c r="I21" s="135" t="s">
        <v>102</v>
      </c>
      <c r="J21" s="135" t="s">
        <v>103</v>
      </c>
      <c r="K21" s="135" t="s">
        <v>104</v>
      </c>
      <c r="BG21" s="126" t="s">
        <v>105</v>
      </c>
    </row>
    <row r="22" spans="1:59" ht="30" x14ac:dyDescent="0.25">
      <c r="A22" s="138">
        <v>2.1</v>
      </c>
      <c r="B22" s="212" t="s">
        <v>168</v>
      </c>
      <c r="C22" s="99"/>
      <c r="D22" s="147">
        <v>45291</v>
      </c>
      <c r="E22" s="148" t="s">
        <v>190</v>
      </c>
      <c r="F22" s="45" t="s">
        <v>193</v>
      </c>
      <c r="G22" s="150"/>
      <c r="H22" s="151"/>
      <c r="I22" s="152" t="s">
        <v>41</v>
      </c>
      <c r="J22" s="153"/>
      <c r="K22" s="153"/>
    </row>
    <row r="23" spans="1:59" ht="60" x14ac:dyDescent="0.2">
      <c r="A23" s="138">
        <v>2.2000000000000002</v>
      </c>
      <c r="B23" s="154" t="s">
        <v>127</v>
      </c>
      <c r="C23" s="155" t="s">
        <v>142</v>
      </c>
      <c r="D23" s="156">
        <v>45382</v>
      </c>
      <c r="E23" s="78" t="s">
        <v>183</v>
      </c>
      <c r="F23" s="45" t="s">
        <v>193</v>
      </c>
      <c r="G23" s="157" t="s">
        <v>142</v>
      </c>
      <c r="H23" s="158"/>
      <c r="I23" s="152" t="s">
        <v>41</v>
      </c>
      <c r="J23" s="153"/>
      <c r="K23" s="153"/>
    </row>
    <row r="24" spans="1:59" ht="45" x14ac:dyDescent="0.2">
      <c r="A24" s="138">
        <v>2.2999999999999998</v>
      </c>
      <c r="B24" s="146" t="s">
        <v>169</v>
      </c>
      <c r="C24" s="99"/>
      <c r="D24" s="156" t="s">
        <v>170</v>
      </c>
      <c r="E24" s="54" t="s">
        <v>184</v>
      </c>
      <c r="F24" s="45" t="s">
        <v>193</v>
      </c>
      <c r="G24" s="150"/>
      <c r="H24" s="159"/>
      <c r="I24" s="152" t="s">
        <v>41</v>
      </c>
      <c r="J24" s="153"/>
      <c r="K24" s="153"/>
    </row>
    <row r="25" spans="1:59" ht="75" x14ac:dyDescent="0.25">
      <c r="A25" s="138">
        <v>2.4</v>
      </c>
      <c r="B25" s="160" t="s">
        <v>136</v>
      </c>
      <c r="C25" s="99"/>
      <c r="D25" s="161" t="s">
        <v>114</v>
      </c>
      <c r="E25" s="54" t="s">
        <v>182</v>
      </c>
      <c r="F25" s="60" t="s">
        <v>194</v>
      </c>
      <c r="G25" s="150"/>
      <c r="H25" s="162"/>
      <c r="I25" s="152" t="s">
        <v>41</v>
      </c>
      <c r="J25" s="153"/>
      <c r="K25" s="153"/>
    </row>
    <row r="26" spans="1:59" ht="15.75" x14ac:dyDescent="0.25">
      <c r="A26" s="141"/>
      <c r="B26" s="142"/>
      <c r="C26" s="142"/>
      <c r="D26" s="142"/>
      <c r="E26" s="142"/>
      <c r="F26" s="142"/>
      <c r="G26" s="143"/>
      <c r="H26" s="144"/>
      <c r="I26" s="144"/>
      <c r="J26" s="145"/>
      <c r="K26" s="145"/>
    </row>
    <row r="27" spans="1:59" ht="15.75" x14ac:dyDescent="0.25">
      <c r="A27" s="284" t="str">
        <f>C4</f>
        <v>WRES Indicator 3 :   Relative likelihood of BME staff entering the formal disciplinary process compared to white staff -Reduce relatively likelihood from 0.97 to 0.50</v>
      </c>
      <c r="B27" s="285"/>
      <c r="C27" s="285"/>
      <c r="D27" s="285"/>
      <c r="E27" s="285"/>
      <c r="F27" s="285"/>
      <c r="G27" s="285"/>
      <c r="H27" s="285"/>
      <c r="I27" s="285"/>
      <c r="J27" s="285"/>
      <c r="K27" s="286"/>
    </row>
    <row r="28" spans="1:59" ht="63" x14ac:dyDescent="0.25">
      <c r="A28" s="135" t="s">
        <v>94</v>
      </c>
      <c r="B28" s="135" t="s">
        <v>95</v>
      </c>
      <c r="C28" s="135" t="s">
        <v>96</v>
      </c>
      <c r="D28" s="135" t="s">
        <v>97</v>
      </c>
      <c r="E28" s="135" t="s">
        <v>98</v>
      </c>
      <c r="F28" s="136" t="s">
        <v>99</v>
      </c>
      <c r="G28" s="136" t="s">
        <v>100</v>
      </c>
      <c r="H28" s="137" t="s">
        <v>101</v>
      </c>
      <c r="I28" s="135" t="s">
        <v>102</v>
      </c>
      <c r="J28" s="135" t="s">
        <v>103</v>
      </c>
      <c r="K28" s="135" t="s">
        <v>104</v>
      </c>
      <c r="BG28" s="126" t="s">
        <v>105</v>
      </c>
    </row>
    <row r="29" spans="1:59" ht="60" x14ac:dyDescent="0.2">
      <c r="A29" s="163">
        <v>3.1</v>
      </c>
      <c r="B29" s="164" t="s">
        <v>126</v>
      </c>
      <c r="C29" s="165" t="s">
        <v>142</v>
      </c>
      <c r="D29" s="166">
        <v>45382</v>
      </c>
      <c r="E29" s="54" t="s">
        <v>187</v>
      </c>
      <c r="F29" s="45" t="s">
        <v>193</v>
      </c>
      <c r="G29" s="150"/>
      <c r="H29" s="151"/>
      <c r="I29" s="152" t="s">
        <v>41</v>
      </c>
      <c r="J29" s="149"/>
      <c r="K29" s="153"/>
    </row>
    <row r="30" spans="1:59" ht="75" x14ac:dyDescent="0.25">
      <c r="A30" s="167">
        <v>3.2</v>
      </c>
      <c r="B30" s="212" t="s">
        <v>136</v>
      </c>
      <c r="C30" s="168"/>
      <c r="D30" s="169" t="s">
        <v>114</v>
      </c>
      <c r="E30" s="54" t="s">
        <v>182</v>
      </c>
      <c r="F30" s="60" t="s">
        <v>194</v>
      </c>
      <c r="G30" s="171"/>
      <c r="H30" s="172"/>
      <c r="I30" s="173" t="s">
        <v>41</v>
      </c>
      <c r="J30" s="174"/>
      <c r="K30" s="174"/>
    </row>
    <row r="31" spans="1:59" ht="60" x14ac:dyDescent="0.25">
      <c r="A31" s="175">
        <v>3.3</v>
      </c>
      <c r="B31" s="176" t="s">
        <v>127</v>
      </c>
      <c r="C31" s="99"/>
      <c r="D31" s="103">
        <v>45382</v>
      </c>
      <c r="E31" s="78" t="s">
        <v>183</v>
      </c>
      <c r="F31" s="45" t="s">
        <v>193</v>
      </c>
      <c r="G31" s="105"/>
      <c r="H31" s="106"/>
      <c r="I31" s="107" t="s">
        <v>41</v>
      </c>
      <c r="J31" s="108"/>
      <c r="K31" s="108"/>
    </row>
    <row r="32" spans="1:59" ht="45" x14ac:dyDescent="0.2">
      <c r="A32" s="177">
        <v>3.4</v>
      </c>
      <c r="B32" s="178" t="s">
        <v>116</v>
      </c>
      <c r="C32" s="179" t="s">
        <v>142</v>
      </c>
      <c r="D32" s="180" t="s">
        <v>117</v>
      </c>
      <c r="E32" s="54" t="s">
        <v>184</v>
      </c>
      <c r="F32" s="45" t="s">
        <v>193</v>
      </c>
      <c r="G32" s="181" t="s">
        <v>142</v>
      </c>
      <c r="H32" s="182"/>
      <c r="I32" s="183" t="s">
        <v>41</v>
      </c>
      <c r="J32" s="184"/>
      <c r="K32" s="184"/>
    </row>
    <row r="33" spans="1:59" ht="15.75" x14ac:dyDescent="0.25">
      <c r="A33" s="141"/>
      <c r="B33" s="142"/>
      <c r="C33" s="142"/>
      <c r="D33" s="142"/>
      <c r="E33" s="142"/>
      <c r="F33" s="142"/>
      <c r="G33" s="143"/>
      <c r="H33" s="144"/>
      <c r="I33" s="144"/>
      <c r="J33" s="145"/>
      <c r="K33" s="145"/>
    </row>
    <row r="34" spans="1:59" ht="30.75" customHeight="1" x14ac:dyDescent="0.25">
      <c r="A34" s="284" t="str">
        <f>C5</f>
        <v>WRES Indicator 4 : Relative likelihood of white staff accessing non-mandatory training and continuous professional development (CPD) compared to BME staff.
I)	 To reduce the likelihood from 1.05 to 0.95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6"/>
    </row>
    <row r="35" spans="1:59" ht="63" x14ac:dyDescent="0.25">
      <c r="A35" s="135" t="s">
        <v>94</v>
      </c>
      <c r="B35" s="135" t="s">
        <v>95</v>
      </c>
      <c r="C35" s="135" t="s">
        <v>96</v>
      </c>
      <c r="D35" s="135" t="s">
        <v>97</v>
      </c>
      <c r="E35" s="135" t="s">
        <v>98</v>
      </c>
      <c r="F35" s="136" t="s">
        <v>99</v>
      </c>
      <c r="G35" s="136" t="s">
        <v>100</v>
      </c>
      <c r="H35" s="137" t="s">
        <v>101</v>
      </c>
      <c r="I35" s="135" t="s">
        <v>102</v>
      </c>
      <c r="J35" s="135" t="s">
        <v>103</v>
      </c>
      <c r="K35" s="135" t="s">
        <v>104</v>
      </c>
      <c r="BG35" s="126" t="s">
        <v>105</v>
      </c>
    </row>
    <row r="36" spans="1:59" ht="60" x14ac:dyDescent="0.25">
      <c r="A36" s="185" t="s">
        <v>171</v>
      </c>
      <c r="B36" s="214" t="s">
        <v>172</v>
      </c>
      <c r="C36" s="168"/>
      <c r="D36" s="186">
        <v>45382</v>
      </c>
      <c r="E36" s="187" t="s">
        <v>191</v>
      </c>
      <c r="F36" s="45" t="s">
        <v>193</v>
      </c>
      <c r="G36" s="171"/>
      <c r="H36" s="172"/>
      <c r="I36" s="173" t="s">
        <v>41</v>
      </c>
      <c r="J36" s="174"/>
      <c r="K36" s="174"/>
    </row>
    <row r="37" spans="1:59" ht="75" x14ac:dyDescent="0.25">
      <c r="A37" s="101" t="s">
        <v>173</v>
      </c>
      <c r="B37" s="188" t="s">
        <v>136</v>
      </c>
      <c r="C37" s="99"/>
      <c r="D37" s="161" t="s">
        <v>114</v>
      </c>
      <c r="E37" s="54" t="s">
        <v>182</v>
      </c>
      <c r="F37" s="60" t="s">
        <v>194</v>
      </c>
      <c r="G37" s="105"/>
      <c r="H37" s="106"/>
      <c r="I37" s="107" t="s">
        <v>41</v>
      </c>
      <c r="J37" s="108"/>
      <c r="K37" s="108"/>
    </row>
    <row r="38" spans="1:59" ht="45" x14ac:dyDescent="0.25">
      <c r="A38" s="101" t="s">
        <v>174</v>
      </c>
      <c r="B38" s="189" t="s">
        <v>175</v>
      </c>
      <c r="C38" s="190"/>
      <c r="D38" s="103">
        <v>45382</v>
      </c>
      <c r="E38" s="44" t="s">
        <v>179</v>
      </c>
      <c r="F38" s="45" t="s">
        <v>193</v>
      </c>
      <c r="G38" s="105"/>
      <c r="H38" s="106"/>
      <c r="I38" s="107" t="s">
        <v>41</v>
      </c>
      <c r="J38" s="108"/>
      <c r="K38" s="108"/>
    </row>
    <row r="39" spans="1:59" ht="15.75" x14ac:dyDescent="0.25">
      <c r="A39" s="145"/>
      <c r="B39" s="145"/>
      <c r="C39" s="145"/>
      <c r="D39" s="145"/>
      <c r="E39" s="145"/>
      <c r="F39" s="145"/>
      <c r="G39" s="145"/>
      <c r="H39" s="145"/>
      <c r="I39" s="145"/>
      <c r="J39" s="145"/>
      <c r="K39" s="145"/>
    </row>
    <row r="40" spans="1:59" ht="15.75" x14ac:dyDescent="0.25">
      <c r="A40" s="298" t="str">
        <f>C6</f>
        <v xml:space="preserve">WRES Indicator 5 :  Percentage of BME staff experiencing harassment, bullying or abuse from patients, relatives or public in the last 12 months.
I) 	To reduce percentage from 36.6% to 34.3% </v>
      </c>
      <c r="B40" s="299"/>
      <c r="C40" s="299"/>
      <c r="D40" s="299"/>
      <c r="E40" s="299"/>
      <c r="F40" s="299"/>
      <c r="G40" s="299"/>
      <c r="H40" s="299"/>
      <c r="I40" s="299"/>
      <c r="J40" s="299"/>
      <c r="K40" s="300"/>
    </row>
    <row r="41" spans="1:59" ht="63" x14ac:dyDescent="0.25">
      <c r="A41" s="135" t="s">
        <v>94</v>
      </c>
      <c r="B41" s="135" t="s">
        <v>95</v>
      </c>
      <c r="C41" s="135" t="s">
        <v>96</v>
      </c>
      <c r="D41" s="135" t="s">
        <v>97</v>
      </c>
      <c r="E41" s="135" t="s">
        <v>98</v>
      </c>
      <c r="F41" s="136" t="s">
        <v>99</v>
      </c>
      <c r="G41" s="136" t="s">
        <v>100</v>
      </c>
      <c r="H41" s="135" t="s">
        <v>101</v>
      </c>
      <c r="I41" s="135" t="s">
        <v>102</v>
      </c>
      <c r="J41" s="135" t="s">
        <v>103</v>
      </c>
      <c r="K41" s="135" t="s">
        <v>104</v>
      </c>
      <c r="BG41" s="126" t="s">
        <v>105</v>
      </c>
    </row>
    <row r="42" spans="1:59" ht="60" x14ac:dyDescent="0.25">
      <c r="A42" s="175">
        <v>5.0999999999999996</v>
      </c>
      <c r="B42" s="191" t="s">
        <v>176</v>
      </c>
      <c r="C42" s="170"/>
      <c r="D42" s="192" t="s">
        <v>120</v>
      </c>
      <c r="E42" s="80" t="s">
        <v>185</v>
      </c>
      <c r="F42" s="45" t="s">
        <v>193</v>
      </c>
      <c r="G42" s="120"/>
      <c r="I42" s="193" t="s">
        <v>41</v>
      </c>
      <c r="J42" s="120"/>
    </row>
    <row r="43" spans="1:59" ht="60" x14ac:dyDescent="0.2">
      <c r="A43" s="175">
        <v>5.2</v>
      </c>
      <c r="B43" s="194" t="s">
        <v>122</v>
      </c>
      <c r="C43" s="120"/>
      <c r="D43" s="103">
        <v>45382</v>
      </c>
      <c r="E43" s="80" t="s">
        <v>185</v>
      </c>
      <c r="F43" s="45" t="s">
        <v>193</v>
      </c>
      <c r="G43" s="120"/>
      <c r="H43" s="120"/>
      <c r="I43" s="193" t="s">
        <v>41</v>
      </c>
      <c r="J43" s="120"/>
      <c r="K43" s="121"/>
    </row>
    <row r="44" spans="1:59" ht="45" x14ac:dyDescent="0.25">
      <c r="A44" s="175">
        <v>5.3</v>
      </c>
      <c r="B44" s="213" t="s">
        <v>121</v>
      </c>
      <c r="C44" s="120"/>
      <c r="D44" s="103">
        <v>45170</v>
      </c>
      <c r="E44" s="54" t="s">
        <v>186</v>
      </c>
      <c r="F44" s="45" t="s">
        <v>193</v>
      </c>
      <c r="G44" s="120"/>
      <c r="H44" s="120"/>
      <c r="I44" s="193" t="s">
        <v>41</v>
      </c>
      <c r="J44" s="120"/>
      <c r="K44" s="121"/>
    </row>
    <row r="45" spans="1:59" ht="15.75" x14ac:dyDescent="0.25">
      <c r="A45" s="101"/>
      <c r="B45" s="189"/>
      <c r="C45" s="189"/>
      <c r="D45" s="189"/>
      <c r="E45" s="189"/>
      <c r="F45" s="189"/>
      <c r="G45" s="105"/>
      <c r="H45" s="106"/>
      <c r="I45" s="106"/>
      <c r="J45" s="108"/>
      <c r="K45" s="195"/>
    </row>
    <row r="46" spans="1:59" ht="15.75" x14ac:dyDescent="0.25">
      <c r="A46" s="287" t="str">
        <f>C7</f>
        <v xml:space="preserve">WRES Indicator 6 : Percentage of BME staff experiencing harassment, bullying or abuse from staff over the last 12 months. I) 37.3% to 34% </v>
      </c>
      <c r="B46" s="288"/>
      <c r="C46" s="288"/>
      <c r="D46" s="288"/>
      <c r="E46" s="288"/>
      <c r="F46" s="288"/>
      <c r="G46" s="288"/>
      <c r="H46" s="288"/>
      <c r="I46" s="288"/>
      <c r="J46" s="288"/>
      <c r="K46" s="288"/>
    </row>
    <row r="47" spans="1:59" ht="63" x14ac:dyDescent="0.25">
      <c r="A47" s="135" t="s">
        <v>94</v>
      </c>
      <c r="B47" s="135" t="s">
        <v>95</v>
      </c>
      <c r="C47" s="135" t="s">
        <v>96</v>
      </c>
      <c r="D47" s="135" t="s">
        <v>97</v>
      </c>
      <c r="E47" s="135" t="s">
        <v>98</v>
      </c>
      <c r="F47" s="136" t="s">
        <v>99</v>
      </c>
      <c r="G47" s="136" t="s">
        <v>100</v>
      </c>
      <c r="H47" s="137" t="s">
        <v>101</v>
      </c>
      <c r="I47" s="135" t="s">
        <v>102</v>
      </c>
      <c r="J47" s="135" t="s">
        <v>103</v>
      </c>
      <c r="K47" s="196" t="s">
        <v>104</v>
      </c>
      <c r="BG47" s="126" t="s">
        <v>105</v>
      </c>
    </row>
    <row r="48" spans="1:59" s="200" customFormat="1" ht="60" x14ac:dyDescent="0.2">
      <c r="A48" s="197">
        <v>6.1</v>
      </c>
      <c r="B48" s="198" t="s">
        <v>126</v>
      </c>
      <c r="C48" s="165" t="s">
        <v>142</v>
      </c>
      <c r="D48" s="166">
        <v>45382</v>
      </c>
      <c r="E48" s="54" t="s">
        <v>187</v>
      </c>
      <c r="F48" s="45" t="s">
        <v>193</v>
      </c>
      <c r="G48" s="122"/>
      <c r="H48" s="122"/>
      <c r="I48" s="199" t="s">
        <v>41</v>
      </c>
      <c r="J48" s="122"/>
      <c r="K48" s="123"/>
    </row>
    <row r="49" spans="1:59" s="200" customFormat="1" ht="75" x14ac:dyDescent="0.25">
      <c r="A49" s="201">
        <v>6.2</v>
      </c>
      <c r="B49" s="160" t="s">
        <v>136</v>
      </c>
      <c r="C49" s="99"/>
      <c r="D49" s="161" t="s">
        <v>114</v>
      </c>
      <c r="E49" s="78" t="s">
        <v>182</v>
      </c>
      <c r="F49" s="60" t="s">
        <v>194</v>
      </c>
      <c r="G49" s="120"/>
      <c r="H49" s="120"/>
      <c r="I49" s="199" t="s">
        <v>41</v>
      </c>
      <c r="J49" s="120"/>
      <c r="K49" s="121"/>
    </row>
    <row r="50" spans="1:59" s="200" customFormat="1" ht="45" x14ac:dyDescent="0.2">
      <c r="A50" s="201">
        <v>6.3</v>
      </c>
      <c r="B50" s="202" t="s">
        <v>177</v>
      </c>
      <c r="C50" s="203"/>
      <c r="D50" s="156">
        <v>45382</v>
      </c>
      <c r="E50" s="94" t="s">
        <v>179</v>
      </c>
      <c r="F50" s="45" t="s">
        <v>193</v>
      </c>
      <c r="G50" s="120"/>
      <c r="H50" s="120"/>
      <c r="I50" s="199" t="s">
        <v>41</v>
      </c>
      <c r="J50" s="120"/>
      <c r="K50" s="121"/>
    </row>
    <row r="51" spans="1:59" s="200" customFormat="1" ht="60" x14ac:dyDescent="0.2">
      <c r="A51" s="201">
        <v>6.4</v>
      </c>
      <c r="B51" s="204" t="s">
        <v>127</v>
      </c>
      <c r="C51" s="205" t="s">
        <v>142</v>
      </c>
      <c r="D51" s="206">
        <v>45382</v>
      </c>
      <c r="E51" s="228" t="s">
        <v>183</v>
      </c>
      <c r="F51" s="45" t="s">
        <v>193</v>
      </c>
      <c r="G51" s="207" t="s">
        <v>142</v>
      </c>
      <c r="H51" s="208"/>
      <c r="I51" s="199" t="s">
        <v>41</v>
      </c>
      <c r="J51" s="122"/>
      <c r="K51" s="123"/>
    </row>
    <row r="52" spans="1:59" s="200" customFormat="1" ht="42" customHeight="1" x14ac:dyDescent="0.25">
      <c r="A52" s="209">
        <v>6.5</v>
      </c>
      <c r="B52" s="102" t="s">
        <v>178</v>
      </c>
      <c r="C52" s="203"/>
      <c r="D52" s="210">
        <v>45382</v>
      </c>
      <c r="E52" s="54" t="s">
        <v>184</v>
      </c>
      <c r="F52" s="45" t="s">
        <v>193</v>
      </c>
      <c r="G52" s="120"/>
      <c r="H52" s="120"/>
      <c r="I52" s="193" t="s">
        <v>41</v>
      </c>
      <c r="J52" s="120"/>
      <c r="K52" s="121"/>
    </row>
    <row r="54" spans="1:59" ht="15.75" x14ac:dyDescent="0.25">
      <c r="A54" s="284" t="str">
        <f>C8</f>
        <v>WRES Indicator 7 : Percentage of staff believing that trust provides equal opportunities for career progression or promotion. Reduce inequality in career progress opportunities (between BME &amp; White staff).</v>
      </c>
      <c r="B54" s="285"/>
      <c r="C54" s="285"/>
      <c r="D54" s="285"/>
      <c r="E54" s="285"/>
      <c r="F54" s="285"/>
      <c r="G54" s="285"/>
      <c r="H54" s="285"/>
      <c r="I54" s="285"/>
      <c r="J54" s="285"/>
      <c r="K54" s="285"/>
    </row>
    <row r="55" spans="1:59" ht="63" x14ac:dyDescent="0.25">
      <c r="A55" s="135" t="s">
        <v>94</v>
      </c>
      <c r="B55" s="135" t="s">
        <v>95</v>
      </c>
      <c r="C55" s="135" t="s">
        <v>96</v>
      </c>
      <c r="D55" s="135" t="s">
        <v>97</v>
      </c>
      <c r="E55" s="135" t="s">
        <v>98</v>
      </c>
      <c r="F55" s="136" t="s">
        <v>99</v>
      </c>
      <c r="G55" s="136" t="s">
        <v>100</v>
      </c>
      <c r="H55" s="137" t="s">
        <v>101</v>
      </c>
      <c r="I55" s="135" t="s">
        <v>102</v>
      </c>
      <c r="J55" s="135" t="s">
        <v>103</v>
      </c>
      <c r="K55" s="135" t="s">
        <v>104</v>
      </c>
      <c r="BG55" s="126" t="s">
        <v>105</v>
      </c>
    </row>
    <row r="56" spans="1:59" ht="47.25" x14ac:dyDescent="0.25">
      <c r="A56" s="211">
        <v>7.1</v>
      </c>
      <c r="B56" s="119" t="s">
        <v>106</v>
      </c>
      <c r="C56" s="119" t="s">
        <v>107</v>
      </c>
      <c r="D56" s="139"/>
      <c r="E56" s="119" t="s">
        <v>106</v>
      </c>
      <c r="F56" s="140"/>
      <c r="G56" s="119" t="s">
        <v>107</v>
      </c>
      <c r="H56" s="119" t="s">
        <v>106</v>
      </c>
      <c r="I56" s="107" t="s">
        <v>41</v>
      </c>
      <c r="J56" s="119" t="s">
        <v>106</v>
      </c>
      <c r="K56" s="119" t="s">
        <v>107</v>
      </c>
    </row>
    <row r="58" spans="1:59" ht="15.75" x14ac:dyDescent="0.25">
      <c r="A58" s="284" t="str">
        <f>C9</f>
        <v xml:space="preserve">WRES Indicator 8 : Reduce the % of BME staff experience of discrimination at work from any of the following. Manager/team leader or other colleagues </v>
      </c>
      <c r="B58" s="285"/>
      <c r="C58" s="285"/>
      <c r="D58" s="285"/>
      <c r="E58" s="285"/>
      <c r="F58" s="285"/>
      <c r="G58" s="285"/>
      <c r="H58" s="285"/>
      <c r="I58" s="285"/>
      <c r="J58" s="285"/>
      <c r="K58" s="286"/>
    </row>
    <row r="59" spans="1:59" ht="63" x14ac:dyDescent="0.25">
      <c r="A59" s="135" t="s">
        <v>94</v>
      </c>
      <c r="B59" s="135" t="s">
        <v>95</v>
      </c>
      <c r="C59" s="135" t="s">
        <v>96</v>
      </c>
      <c r="D59" s="135" t="s">
        <v>97</v>
      </c>
      <c r="E59" s="135" t="s">
        <v>98</v>
      </c>
      <c r="F59" s="136" t="s">
        <v>99</v>
      </c>
      <c r="G59" s="136" t="s">
        <v>100</v>
      </c>
      <c r="H59" s="137" t="s">
        <v>101</v>
      </c>
      <c r="I59" s="135" t="s">
        <v>102</v>
      </c>
      <c r="J59" s="135" t="s">
        <v>103</v>
      </c>
      <c r="K59" s="135" t="s">
        <v>104</v>
      </c>
      <c r="BG59" s="126" t="s">
        <v>105</v>
      </c>
    </row>
    <row r="60" spans="1:59" ht="47.25" x14ac:dyDescent="0.25">
      <c r="A60" s="211">
        <v>8.1</v>
      </c>
      <c r="B60" s="119" t="s">
        <v>106</v>
      </c>
      <c r="C60" s="119" t="s">
        <v>107</v>
      </c>
      <c r="D60" s="139"/>
      <c r="E60" s="119" t="s">
        <v>106</v>
      </c>
      <c r="F60" s="140"/>
      <c r="G60" s="119" t="s">
        <v>107</v>
      </c>
      <c r="H60" s="119" t="s">
        <v>106</v>
      </c>
      <c r="I60" s="107" t="s">
        <v>41</v>
      </c>
      <c r="J60" s="119" t="s">
        <v>106</v>
      </c>
      <c r="K60" s="119" t="s">
        <v>107</v>
      </c>
    </row>
    <row r="62" spans="1:59" ht="15.75" x14ac:dyDescent="0.25">
      <c r="A62" s="284" t="str">
        <f>C10</f>
        <v>WRES Indicator 9 : Percentage difference between the organisations’ Board membership and its overall workforce disaggregated: A) By voting membership of the Board. B) By executive membership of the Board.</v>
      </c>
      <c r="B62" s="285"/>
      <c r="C62" s="285"/>
      <c r="D62" s="285"/>
      <c r="E62" s="285"/>
      <c r="F62" s="285"/>
      <c r="G62" s="285"/>
      <c r="H62" s="285"/>
      <c r="I62" s="285"/>
      <c r="J62" s="285"/>
      <c r="K62" s="286"/>
    </row>
    <row r="63" spans="1:59" ht="63" x14ac:dyDescent="0.25">
      <c r="A63" s="135" t="s">
        <v>94</v>
      </c>
      <c r="B63" s="135" t="s">
        <v>95</v>
      </c>
      <c r="C63" s="135" t="s">
        <v>96</v>
      </c>
      <c r="D63" s="135" t="s">
        <v>97</v>
      </c>
      <c r="E63" s="135" t="s">
        <v>98</v>
      </c>
      <c r="F63" s="136" t="s">
        <v>99</v>
      </c>
      <c r="G63" s="136" t="s">
        <v>100</v>
      </c>
      <c r="H63" s="137" t="s">
        <v>101</v>
      </c>
      <c r="I63" s="135" t="s">
        <v>102</v>
      </c>
      <c r="J63" s="135" t="s">
        <v>103</v>
      </c>
      <c r="K63" s="135" t="s">
        <v>104</v>
      </c>
      <c r="BG63" s="126" t="s">
        <v>105</v>
      </c>
    </row>
    <row r="64" spans="1:59" ht="47.25" x14ac:dyDescent="0.25">
      <c r="A64" s="211">
        <v>9.1</v>
      </c>
      <c r="B64" s="119" t="s">
        <v>106</v>
      </c>
      <c r="C64" s="119" t="s">
        <v>107</v>
      </c>
      <c r="D64" s="139"/>
      <c r="E64" s="119" t="s">
        <v>106</v>
      </c>
      <c r="F64" s="140"/>
      <c r="G64" s="119" t="s">
        <v>107</v>
      </c>
      <c r="H64" s="119" t="s">
        <v>106</v>
      </c>
      <c r="I64" s="107" t="s">
        <v>41</v>
      </c>
      <c r="J64" s="119" t="s">
        <v>106</v>
      </c>
      <c r="K64" s="119" t="s">
        <v>107</v>
      </c>
    </row>
  </sheetData>
  <mergeCells count="31">
    <mergeCell ref="A54:K54"/>
    <mergeCell ref="A58:K58"/>
    <mergeCell ref="A62:K62"/>
    <mergeCell ref="A46:K46"/>
    <mergeCell ref="C10:H10"/>
    <mergeCell ref="C11:H11"/>
    <mergeCell ref="A12:A13"/>
    <mergeCell ref="B12:B13"/>
    <mergeCell ref="C12:D13"/>
    <mergeCell ref="E12:F13"/>
    <mergeCell ref="A16:K16"/>
    <mergeCell ref="A20:K20"/>
    <mergeCell ref="A27:K27"/>
    <mergeCell ref="A34:K34"/>
    <mergeCell ref="A40:K40"/>
    <mergeCell ref="A1:B1"/>
    <mergeCell ref="C1:H1"/>
    <mergeCell ref="J1:K1"/>
    <mergeCell ref="A2:B10"/>
    <mergeCell ref="C2:H2"/>
    <mergeCell ref="J2:K2"/>
    <mergeCell ref="C3:H3"/>
    <mergeCell ref="J3:K3"/>
    <mergeCell ref="C4:H4"/>
    <mergeCell ref="J4:K4"/>
    <mergeCell ref="C5:H5"/>
    <mergeCell ref="C6:H6"/>
    <mergeCell ref="C7:H7"/>
    <mergeCell ref="C8:H8"/>
    <mergeCell ref="C9:H9"/>
    <mergeCell ref="J10:K10"/>
  </mergeCells>
  <conditionalFormatting sqref="G19 G22 G24:G26 G29:G31 G33 G45">
    <cfRule type="cellIs" dxfId="41" priority="86" operator="equal">
      <formula>"û"</formula>
    </cfRule>
  </conditionalFormatting>
  <conditionalFormatting sqref="G36:G38">
    <cfRule type="cellIs" dxfId="40" priority="65" operator="equal">
      <formula>"û"</formula>
    </cfRule>
  </conditionalFormatting>
  <conditionalFormatting sqref="I2:I10 I29:I32 I42:I44">
    <cfRule type="cellIs" dxfId="39" priority="87" operator="equal">
      <formula>"Amber/Red"</formula>
    </cfRule>
    <cfRule type="cellIs" dxfId="38" priority="88" operator="equal">
      <formula>"Green"</formula>
    </cfRule>
    <cfRule type="cellIs" dxfId="37" priority="89" operator="equal">
      <formula>"Amber"</formula>
    </cfRule>
    <cfRule type="cellIs" dxfId="36" priority="90" operator="equal">
      <formula>"Green/Amber"</formula>
    </cfRule>
    <cfRule type="cellIs" dxfId="35" priority="91" operator="equal">
      <formula>"Red"</formula>
    </cfRule>
  </conditionalFormatting>
  <conditionalFormatting sqref="I18">
    <cfRule type="cellIs" dxfId="34" priority="26" operator="equal">
      <formula>"Amber/Red"</formula>
    </cfRule>
    <cfRule type="cellIs" dxfId="33" priority="27" operator="equal">
      <formula>"Green"</formula>
    </cfRule>
    <cfRule type="cellIs" dxfId="32" priority="28" operator="equal">
      <formula>"Amber"</formula>
    </cfRule>
    <cfRule type="cellIs" dxfId="31" priority="29" operator="equal">
      <formula>"Green/Amber"</formula>
    </cfRule>
    <cfRule type="cellIs" dxfId="30" priority="30" operator="equal">
      <formula>"Red"</formula>
    </cfRule>
  </conditionalFormatting>
  <conditionalFormatting sqref="I22:I25">
    <cfRule type="cellIs" dxfId="29" priority="81" operator="equal">
      <formula>"Amber/Red"</formula>
    </cfRule>
    <cfRule type="cellIs" dxfId="28" priority="82" operator="equal">
      <formula>"Green"</formula>
    </cfRule>
    <cfRule type="cellIs" dxfId="27" priority="83" operator="equal">
      <formula>"Amber"</formula>
    </cfRule>
    <cfRule type="cellIs" dxfId="26" priority="84" operator="equal">
      <formula>"Green/Amber"</formula>
    </cfRule>
    <cfRule type="cellIs" dxfId="25" priority="85" operator="equal">
      <formula>"Red"</formula>
    </cfRule>
  </conditionalFormatting>
  <conditionalFormatting sqref="I36:I38">
    <cfRule type="cellIs" dxfId="24" priority="76" operator="equal">
      <formula>"Amber/Red"</formula>
    </cfRule>
    <cfRule type="cellIs" dxfId="23" priority="77" operator="equal">
      <formula>"Green"</formula>
    </cfRule>
    <cfRule type="cellIs" dxfId="22" priority="78" operator="equal">
      <formula>"Amber"</formula>
    </cfRule>
    <cfRule type="cellIs" dxfId="21" priority="79" operator="equal">
      <formula>"Green/Amber"</formula>
    </cfRule>
    <cfRule type="cellIs" dxfId="20" priority="80" operator="equal">
      <formula>"Red"</formula>
    </cfRule>
  </conditionalFormatting>
  <conditionalFormatting sqref="I48:I52">
    <cfRule type="cellIs" dxfId="19" priority="16" operator="equal">
      <formula>"Amber/Red"</formula>
    </cfRule>
    <cfRule type="cellIs" dxfId="18" priority="17" operator="equal">
      <formula>"Green"</formula>
    </cfRule>
    <cfRule type="cellIs" dxfId="17" priority="18" operator="equal">
      <formula>"Amber"</formula>
    </cfRule>
    <cfRule type="cellIs" dxfId="16" priority="19" operator="equal">
      <formula>"Green/Amber"</formula>
    </cfRule>
    <cfRule type="cellIs" dxfId="15" priority="20" operator="equal">
      <formula>"Red"</formula>
    </cfRule>
  </conditionalFormatting>
  <conditionalFormatting sqref="I56">
    <cfRule type="cellIs" dxfId="14" priority="11" operator="equal">
      <formula>"Amber/Red"</formula>
    </cfRule>
    <cfRule type="cellIs" dxfId="13" priority="12" operator="equal">
      <formula>"Green"</formula>
    </cfRule>
    <cfRule type="cellIs" dxfId="12" priority="13" operator="equal">
      <formula>"Amber"</formula>
    </cfRule>
    <cfRule type="cellIs" dxfId="11" priority="14" operator="equal">
      <formula>"Green/Amber"</formula>
    </cfRule>
    <cfRule type="cellIs" dxfId="10" priority="15" operator="equal">
      <formula>"Red"</formula>
    </cfRule>
  </conditionalFormatting>
  <conditionalFormatting sqref="I60">
    <cfRule type="cellIs" dxfId="9" priority="1" operator="equal">
      <formula>"Amber/Red"</formula>
    </cfRule>
    <cfRule type="cellIs" dxfId="8" priority="2" operator="equal">
      <formula>"Green"</formula>
    </cfRule>
    <cfRule type="cellIs" dxfId="7" priority="3" operator="equal">
      <formula>"Amber"</formula>
    </cfRule>
    <cfRule type="cellIs" dxfId="6" priority="4" operator="equal">
      <formula>"Green/Amber"</formula>
    </cfRule>
    <cfRule type="cellIs" dxfId="5" priority="5" operator="equal">
      <formula>"Red"</formula>
    </cfRule>
  </conditionalFormatting>
  <conditionalFormatting sqref="I64">
    <cfRule type="cellIs" dxfId="4" priority="6" operator="equal">
      <formula>"Amber/Red"</formula>
    </cfRule>
    <cfRule type="cellIs" dxfId="3" priority="7" operator="equal">
      <formula>"Green"</formula>
    </cfRule>
    <cfRule type="cellIs" dxfId="2" priority="8" operator="equal">
      <formula>"Amber"</formula>
    </cfRule>
    <cfRule type="cellIs" dxfId="1" priority="9" operator="equal">
      <formula>"Green/Amber"</formula>
    </cfRule>
    <cfRule type="cellIs" dxfId="0" priority="10" operator="equal">
      <formula>"Red"</formula>
    </cfRule>
  </conditionalFormatting>
  <dataValidations count="5">
    <dataValidation type="list" allowBlank="1" showInputMessage="1" showErrorMessage="1" sqref="D14:D15" xr:uid="{11BE6099-0E0C-484A-A7A8-CD520E12DBBE}">
      <formula1>$AA$1:$AF$1</formula1>
    </dataValidation>
    <dataValidation type="list" allowBlank="1" showInputMessage="1" showErrorMessage="1" sqref="B14" xr:uid="{ADE191B8-608C-45CA-9E8E-837AA14C48EA}">
      <formula1>$O$1:$W$1</formula1>
    </dataValidation>
    <dataValidation type="list" allowBlank="1" showInputMessage="1" showErrorMessage="1" sqref="G26 G19 G45 G33" xr:uid="{22CF84AF-2E8E-4F9B-82D1-AB06C6B8AF19}">
      <formula1>"ü,,û"</formula1>
    </dataValidation>
    <dataValidation type="list" allowBlank="1" showInputMessage="1" showErrorMessage="1" promptTitle="Enter RAG rating" prompt="Select rating from drop down" sqref="I60 I36:I38 I18 I29:I32 I22:I25 I2:I10 I64 I56 I48:I52 I42 I43:I44" xr:uid="{F652B82A-7F9B-408A-886E-345505C8E9E8}">
      <formula1>"Green,Green/Amber,Amber,Amber/Red,Red"</formula1>
    </dataValidation>
    <dataValidation type="list" allowBlank="1" showInputMessage="1" showErrorMessage="1" sqref="B15" xr:uid="{B01C628A-AA75-4D1A-8C46-D283F954AB7D}">
      <formula1>Governance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A0D613FA913E49A6101E210D9D63E7" ma:contentTypeVersion="13" ma:contentTypeDescription="Create a new document." ma:contentTypeScope="" ma:versionID="38cc89c9610f6fc3cfa00b007f626839">
  <xsd:schema xmlns:xsd="http://www.w3.org/2001/XMLSchema" xmlns:xs="http://www.w3.org/2001/XMLSchema" xmlns:p="http://schemas.microsoft.com/office/2006/metadata/properties" xmlns:ns2="7413bad5-4f3f-4a54-94d8-bf9b5ac6a8c5" xmlns:ns3="757bc50a-07d4-4073-ba7a-e1fadf1a9cdc" targetNamespace="http://schemas.microsoft.com/office/2006/metadata/properties" ma:root="true" ma:fieldsID="0b1f3408b7e266df1ac8d249ac5d3fa3" ns2:_="" ns3:_="">
    <xsd:import namespace="7413bad5-4f3f-4a54-94d8-bf9b5ac6a8c5"/>
    <xsd:import namespace="757bc50a-07d4-4073-ba7a-e1fadf1a9c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3bad5-4f3f-4a54-94d8-bf9b5ac6a8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1f5cba24-99ec-4568-9088-994d9fadeb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7bc50a-07d4-4073-ba7a-e1fadf1a9cd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25f8772-a0da-4b20-9e79-7e65be28974c}" ma:internalName="TaxCatchAll" ma:showField="CatchAllData" ma:web="757bc50a-07d4-4073-ba7a-e1fadf1a9c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13bad5-4f3f-4a54-94d8-bf9b5ac6a8c5">
      <Terms xmlns="http://schemas.microsoft.com/office/infopath/2007/PartnerControls"/>
    </lcf76f155ced4ddcb4097134ff3c332f>
    <TaxCatchAll xmlns="757bc50a-07d4-4073-ba7a-e1fadf1a9cdc" xsi:nil="true"/>
    <MediaLengthInSeconds xmlns="7413bad5-4f3f-4a54-94d8-bf9b5ac6a8c5" xsi:nil="true"/>
  </documentManagement>
</p:properties>
</file>

<file path=customXml/itemProps1.xml><?xml version="1.0" encoding="utf-8"?>
<ds:datastoreItem xmlns:ds="http://schemas.openxmlformats.org/officeDocument/2006/customXml" ds:itemID="{F010524B-9D81-47C3-948B-E90242D5A3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1396E3-B6CF-4CED-87BE-C0D2B2174A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13bad5-4f3f-4a54-94d8-bf9b5ac6a8c5"/>
    <ds:schemaRef ds:uri="757bc50a-07d4-4073-ba7a-e1fadf1a9c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951386-DDE7-43FC-96E7-9FE24B605EA7}">
  <ds:schemaRefs>
    <ds:schemaRef ds:uri="http://schemas.microsoft.com/office/2006/metadata/properties"/>
    <ds:schemaRef ds:uri="http://schemas.microsoft.com/office/infopath/2007/PartnerControls"/>
    <ds:schemaRef ds:uri="7413bad5-4f3f-4a54-94d8-bf9b5ac6a8c5"/>
    <ds:schemaRef ds:uri="757bc50a-07d4-4073-ba7a-e1fadf1a9c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WDES METRICS</vt:lpstr>
      <vt:lpstr>WDES ACTION PLAN</vt:lpstr>
      <vt:lpstr>WRES INDICATORS</vt:lpstr>
      <vt:lpstr>WRES ACTION PLAN</vt:lpstr>
      <vt:lpstr>'WDES ACTION PLAN'!Print_Area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Antony Shipman</dc:creator>
  <cp:keywords/>
  <dc:description/>
  <cp:lastModifiedBy>Tiffani Galicza</cp:lastModifiedBy>
  <cp:revision/>
  <dcterms:created xsi:type="dcterms:W3CDTF">2020-09-02T08:54:03Z</dcterms:created>
  <dcterms:modified xsi:type="dcterms:W3CDTF">2023-10-20T13:10:03Z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0x0101004AA0D613FA913E49A6101E210D9D63E7</vt:lpwstr>
  </property>
  <property fmtid="{D5CDD505-2E9C-101B-9397-08002B2CF9AE}" pid="3" name="MSIP_Label_a4d1d6be-0264-490d-9a08-eb2a4a7e034f_Enabled">
    <vt:lpwstr>true</vt:lpwstr>
  </property>
  <property fmtid="{D5CDD505-2E9C-101B-9397-08002B2CF9AE}" pid="4" name="MSIP_Label_a4d1d6be-0264-490d-9a08-eb2a4a7e034f_SetDate">
    <vt:lpwstr>2023-06-26T09:14:44Z</vt:lpwstr>
  </property>
  <property fmtid="{D5CDD505-2E9C-101B-9397-08002B2CF9AE}" pid="5" name="MSIP_Label_a4d1d6be-0264-490d-9a08-eb2a4a7e034f_Method">
    <vt:lpwstr>Standard</vt:lpwstr>
  </property>
  <property fmtid="{D5CDD505-2E9C-101B-9397-08002B2CF9AE}" pid="6" name="MSIP_Label_a4d1d6be-0264-490d-9a08-eb2a4a7e034f_Name">
    <vt:lpwstr>defa4170-0d19-0005-0004-bc88714345d2</vt:lpwstr>
  </property>
  <property fmtid="{D5CDD505-2E9C-101B-9397-08002B2CF9AE}" pid="7" name="MSIP_Label_a4d1d6be-0264-490d-9a08-eb2a4a7e034f_SiteId">
    <vt:lpwstr>5a17173c-77af-4977-993d-e1f8ba59ef5f</vt:lpwstr>
  </property>
  <property fmtid="{D5CDD505-2E9C-101B-9397-08002B2CF9AE}" pid="8" name="MSIP_Label_a4d1d6be-0264-490d-9a08-eb2a4a7e034f_ActionId">
    <vt:lpwstr>c3e3c927-595b-4496-9a2d-4fe4b3156fef</vt:lpwstr>
  </property>
  <property fmtid="{D5CDD505-2E9C-101B-9397-08002B2CF9AE}" pid="9" name="MSIP_Label_a4d1d6be-0264-490d-9a08-eb2a4a7e034f_ContentBits">
    <vt:lpwstr>0</vt:lpwstr>
  </property>
  <property fmtid="{D5CDD505-2E9C-101B-9397-08002B2CF9AE}" pid="10" name="MediaServiceImageTags">
    <vt:lpwstr/>
  </property>
  <property fmtid="{D5CDD505-2E9C-101B-9397-08002B2CF9AE}" pid="11" name="Order">
    <vt:r8>947600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